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bookViews>
    <workbookView xWindow="600" yWindow="240" windowWidth="19320" windowHeight="9915"/>
  </bookViews>
  <sheets>
    <sheet name="Innehåll" sheetId="7" r:id="rId1"/>
    <sheet name="1 Schablonberäkning" sheetId="1" r:id="rId2"/>
    <sheet name="2 Arbetsgivaravgifter enl lag" sheetId="2" r:id="rId3"/>
    <sheet name="3 Avtalsförsäkringar" sheetId="3" r:id="rId4"/>
    <sheet name="4 Avgiftsbestämd pension" sheetId="4" r:id="rId5"/>
    <sheet name="5 Mer detaljerade beräkningar" sheetId="8" r:id="rId6"/>
  </sheets>
  <calcPr calcId="162913"/>
</workbook>
</file>

<file path=xl/calcChain.xml><?xml version="1.0" encoding="utf-8"?>
<calcChain xmlns="http://schemas.openxmlformats.org/spreadsheetml/2006/main">
  <c r="N12" i="1" l="1"/>
  <c r="O12" i="1"/>
  <c r="I12" i="1"/>
  <c r="J12" i="1"/>
  <c r="D12" i="1"/>
  <c r="E12" i="1"/>
  <c r="H17" i="2"/>
  <c r="G17" i="2"/>
  <c r="F17" i="2"/>
  <c r="E17" i="2"/>
  <c r="D17" i="2"/>
  <c r="C17" i="2"/>
  <c r="I16" i="2"/>
  <c r="I15" i="2"/>
  <c r="H12" i="2"/>
  <c r="G12" i="2"/>
  <c r="F12" i="2"/>
  <c r="E12" i="2"/>
  <c r="D12" i="2"/>
  <c r="C12" i="2"/>
  <c r="I11" i="2"/>
  <c r="I10" i="2"/>
  <c r="H16" i="3"/>
  <c r="H15" i="3"/>
  <c r="H12" i="3"/>
  <c r="H11" i="3"/>
  <c r="C16" i="4"/>
  <c r="D16" i="4" s="1"/>
  <c r="C15" i="4"/>
  <c r="D15" i="4" s="1"/>
  <c r="D14" i="4"/>
  <c r="C11" i="4"/>
  <c r="D11" i="4" s="1"/>
  <c r="C10" i="4"/>
  <c r="D10" i="4" s="1"/>
  <c r="C31" i="4"/>
  <c r="D31" i="4" s="1"/>
  <c r="C30" i="4"/>
  <c r="D30" i="4" s="1"/>
  <c r="D29" i="4"/>
  <c r="H20" i="3"/>
  <c r="L12" i="1"/>
  <c r="G12" i="1"/>
  <c r="B12" i="1"/>
  <c r="M12" i="1"/>
  <c r="H12" i="1"/>
  <c r="C26" i="4"/>
  <c r="D26" i="4"/>
  <c r="C25" i="4"/>
  <c r="D25" i="4" s="1"/>
  <c r="D24" i="4"/>
  <c r="C21" i="4"/>
  <c r="D21" i="4" s="1"/>
  <c r="C20" i="4"/>
  <c r="D20" i="4" s="1"/>
  <c r="D19" i="4"/>
  <c r="H19" i="3"/>
  <c r="H28" i="3"/>
  <c r="H27" i="3"/>
  <c r="H24" i="3"/>
  <c r="H23" i="3"/>
  <c r="H22" i="2"/>
  <c r="G22" i="2"/>
  <c r="F22" i="2"/>
  <c r="E22" i="2"/>
  <c r="D22" i="2"/>
  <c r="C22" i="2"/>
  <c r="I21" i="2"/>
  <c r="I20" i="2"/>
  <c r="H32" i="2"/>
  <c r="G32" i="2"/>
  <c r="F32" i="2"/>
  <c r="E32" i="2"/>
  <c r="D32" i="2"/>
  <c r="C32" i="2"/>
  <c r="I31" i="2"/>
  <c r="I30" i="2"/>
  <c r="H27" i="2"/>
  <c r="G27" i="2"/>
  <c r="F27" i="2"/>
  <c r="E27" i="2"/>
  <c r="D27" i="2"/>
  <c r="C27" i="2"/>
  <c r="I26" i="2"/>
  <c r="I25" i="2"/>
  <c r="C12" i="1"/>
  <c r="I17" i="2" l="1"/>
  <c r="I12" i="2"/>
  <c r="I27" i="2"/>
  <c r="I32" i="2"/>
  <c r="I22" i="2"/>
</calcChain>
</file>

<file path=xl/sharedStrings.xml><?xml version="1.0" encoding="utf-8"?>
<sst xmlns="http://schemas.openxmlformats.org/spreadsheetml/2006/main" count="145" uniqueCount="112">
  <si>
    <t>Arbetsgivaravgifter enligt lag</t>
  </si>
  <si>
    <t>Avtalsförsäkringar</t>
  </si>
  <si>
    <t>Summa</t>
  </si>
  <si>
    <t>Procent på lönesumman</t>
  </si>
  <si>
    <t>Allmän löneavgift</t>
  </si>
  <si>
    <t>Tjänstegruppliv-försäkring (TGL-KL)</t>
  </si>
  <si>
    <t>Avtalsgruppsjuk-försäkring (AGS-KL)</t>
  </si>
  <si>
    <t>Avgiftsbefrielse-försäkring (AFA)</t>
  </si>
  <si>
    <t>Löneskatt avgiftsbefrielse-försäkring</t>
  </si>
  <si>
    <t>Äldre än 65 år</t>
  </si>
  <si>
    <t>Yngre än 65 år</t>
  </si>
  <si>
    <t>Avgiftsbestämd pension</t>
  </si>
  <si>
    <t>Intjänande, procent på lönesumman upp till 30 IBB</t>
  </si>
  <si>
    <t>Löneskatt</t>
  </si>
  <si>
    <t>Yngre än 21 år</t>
  </si>
  <si>
    <t>Arbetsgivaravgifter enligt lag fördelade på olika avgifter och åldersgrupper</t>
  </si>
  <si>
    <t xml:space="preserve">Premierna för sektorns avtalsförsäkringar </t>
  </si>
  <si>
    <t>Intjänande/pålägg för avgiftsbestämd pension</t>
  </si>
  <si>
    <t>Schablonberäkning av PO kommuner</t>
  </si>
  <si>
    <t>Genomsnittliga schabloner för budgetändamål</t>
  </si>
  <si>
    <t>Personalomkostnadspålägg (PO) för kommuner</t>
  </si>
  <si>
    <t>Flik 1</t>
  </si>
  <si>
    <t>Flik 2</t>
  </si>
  <si>
    <t>Flik 3</t>
  </si>
  <si>
    <t>Flik 4</t>
  </si>
  <si>
    <t>Vuxna</t>
  </si>
  <si>
    <t>Ungdomar</t>
  </si>
  <si>
    <t>Pensionärer</t>
  </si>
  <si>
    <t>Ålderspen-sionsavgift</t>
  </si>
  <si>
    <t>Efterlevande-pensionsavgift</t>
  </si>
  <si>
    <t>Sjukförsäk-ringsavgift</t>
  </si>
  <si>
    <t>Arbets-skadeavgift</t>
  </si>
  <si>
    <t>Föräldraförsäk-ringsavgift</t>
  </si>
  <si>
    <t>Arbetsmark-nadsavgift</t>
  </si>
  <si>
    <t>Födda 1946–1984</t>
  </si>
  <si>
    <t>Födda 1938–1944</t>
  </si>
  <si>
    <t>Födda 1945–1983</t>
  </si>
  <si>
    <t>Födda 1938–1945</t>
  </si>
  <si>
    <t>Födda 1985–</t>
  </si>
  <si>
    <t>Födda 1984–</t>
  </si>
  <si>
    <t>1. Schablonberäkning</t>
  </si>
  <si>
    <t>2. Arbetsgivaravgifter enligt lag</t>
  </si>
  <si>
    <t xml:space="preserve">3. Premier för avtalsförsäkringar </t>
  </si>
  <si>
    <t>4. Avgiftsbestämd pension</t>
  </si>
  <si>
    <t>21–65 år</t>
  </si>
  <si>
    <t>Trygghetsförsäk-ring vid arbets-skada (TFA-KL)</t>
  </si>
  <si>
    <t>Pensionspålägg inkl. löneskatt</t>
  </si>
  <si>
    <t>5. Mer detaljerade beräkningar av pensionskostnader</t>
  </si>
  <si>
    <t>Procent</t>
  </si>
  <si>
    <t>Lönestruktur</t>
  </si>
  <si>
    <t>Låg</t>
  </si>
  <si>
    <t>&lt; 1</t>
  </si>
  <si>
    <t>Medel</t>
  </si>
  <si>
    <t>1–2</t>
  </si>
  <si>
    <t>Hög</t>
  </si>
  <si>
    <t>2–3</t>
  </si>
  <si>
    <t>Mycket hög</t>
  </si>
  <si>
    <t>&gt;3</t>
  </si>
  <si>
    <t>5.1 Enhetligt kommunbaserad avrundat PO</t>
  </si>
  <si>
    <t>5.2 Schabloniserat lönebaserat extra pålägg</t>
  </si>
  <si>
    <t>Flik 5</t>
  </si>
  <si>
    <t>Mer detaljerade beräkningar av pensionskostnader</t>
  </si>
  <si>
    <t>Enhetligt kommunbaserad avrundat PO; Schabloniserat lönebaserat extra pålägg</t>
  </si>
  <si>
    <t>Inkomsttagare med lön i kr/mån:</t>
  </si>
  <si>
    <t>i dessa tabeller kan användas i kommunens budgetarbete.</t>
  </si>
  <si>
    <r>
      <rPr>
        <b/>
        <sz val="11"/>
        <color indexed="8"/>
        <rFont val="Calibri"/>
        <family val="2"/>
      </rPr>
      <t>Se även</t>
    </r>
    <r>
      <rPr>
        <sz val="11"/>
        <color theme="1"/>
        <rFont val="Calibri"/>
        <family val="2"/>
        <scheme val="minor"/>
      </rPr>
      <t xml:space="preserve"> cirkulär 11:04, där mer information finns om hur innehållet</t>
    </r>
  </si>
  <si>
    <t>Tabeller – innehållsförteckning</t>
  </si>
  <si>
    <r>
      <rPr>
        <b/>
        <sz val="12"/>
        <color indexed="8"/>
        <rFont val="Calibri"/>
        <family val="2"/>
      </rPr>
      <t>Se även</t>
    </r>
    <r>
      <rPr>
        <sz val="12"/>
        <color indexed="8"/>
        <rFont val="Calibri"/>
        <family val="2"/>
      </rPr>
      <t xml:space="preserve"> cirkulär 11:04, där mer information finns om hur innehållet i dessa tabeller kan användas i kommunens budgetarbete.</t>
    </r>
  </si>
  <si>
    <t>i kommunen med differentiering avseende tillägg för den förmånsbestämda pensionen, avser år 2011</t>
  </si>
  <si>
    <t>Fåp-tillägg, %</t>
  </si>
  <si>
    <t>Total PO, %</t>
  </si>
  <si>
    <t>Lönesummeandel över tak, %</t>
  </si>
  <si>
    <t>Genomsnittligt extra fåp-tillägg, %</t>
  </si>
  <si>
    <t>Totalt PO i resp. inkomstkategori, %</t>
  </si>
  <si>
    <t>Källa: SKL.                                          Anm. Tabellerna stämmer inte för varje enskild anställd utan är att se som en indikation.</t>
  </si>
  <si>
    <t>Födda 1938–1946</t>
  </si>
  <si>
    <t>Födda 1947–1985</t>
  </si>
  <si>
    <t>Födda 1986–</t>
  </si>
  <si>
    <t>Omställnings-försäkring (KOM-KL)</t>
  </si>
  <si>
    <t xml:space="preserve">65 år–  </t>
  </si>
  <si>
    <t>avseende förmånsbestämd ålderspension (fåp) samt totalt PO utifrån inkomst, avser år 2012</t>
  </si>
  <si>
    <t>&lt; 34 100</t>
  </si>
  <si>
    <t>34 100– 40 000</t>
  </si>
  <si>
    <t>40 000 - 46 000</t>
  </si>
  <si>
    <t>46 000–52 000</t>
  </si>
  <si>
    <t>&gt; 52 000</t>
  </si>
  <si>
    <t>&lt; 35 600</t>
  </si>
  <si>
    <t>35 500– 41 500</t>
  </si>
  <si>
    <t>41 500 - 47 500</t>
  </si>
  <si>
    <t>47 500–53 500</t>
  </si>
  <si>
    <t>&gt; 53 500</t>
  </si>
  <si>
    <t>beroende på lönesummeandel över tak (för inkomstdelar över 7,5 inkomstbasbelopp)</t>
  </si>
  <si>
    <t>Men kan tillämpas även för 2012-2014</t>
  </si>
  <si>
    <t>avseende förmånsbestämd ålderspension (fåp) samt totalt PO utifrån inkomst, avser år 2013 och  2014</t>
  </si>
  <si>
    <t>Födda 1938–1947</t>
  </si>
  <si>
    <t>Födda 1948–1986</t>
  </si>
  <si>
    <t>Födda 1987–</t>
  </si>
  <si>
    <t>Födda 1988–</t>
  </si>
  <si>
    <t>Födda 1938–1948</t>
  </si>
  <si>
    <t>Födda 1949–1987</t>
  </si>
  <si>
    <t>jan–jun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</si>
  <si>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Procentsatsen är schablonberäknad. Intjänandet kan variera.</t>
    </r>
  </si>
  <si>
    <r>
      <t xml:space="preserve">–65 år </t>
    </r>
    <r>
      <rPr>
        <vertAlign val="superscript"/>
        <sz val="12"/>
        <color theme="1"/>
        <rFont val="Calibri"/>
        <family val="2"/>
        <scheme val="minor"/>
      </rPr>
      <t>1</t>
    </r>
  </si>
  <si>
    <r>
      <t xml:space="preserve">65 år–  </t>
    </r>
    <r>
      <rPr>
        <vertAlign val="superscript"/>
        <sz val="12"/>
        <color indexed="8"/>
        <rFont val="Calibri"/>
        <family val="2"/>
      </rPr>
      <t>2</t>
    </r>
  </si>
  <si>
    <t xml:space="preserve">S:a </t>
  </si>
  <si>
    <t xml:space="preserve">avgiftsbestämd pension. Ingen lägsta intjänandeålder samt att avgift på intjänandet </t>
  </si>
  <si>
    <t>utöver 7,5 inkomstbasbelopp är 30 procent.</t>
  </si>
  <si>
    <r>
      <rPr>
        <b/>
        <i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Från och med 2014 är anställda födda efter 1985 anslutna till AKAP-KL, dvs. till helt avgiftsbestämd pension. </t>
    </r>
  </si>
  <si>
    <t>Intjänande sker från anställningens början.  Avgiften på pensionsgrundande inkomster under 7,5 inkomstbas-</t>
  </si>
  <si>
    <t>belopp är 4,5 procent, och på inkomster därutöver 30 procent.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</si>
  <si>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Observera att fr.o.m 2014 är anställda födda efter 1985 anslutna till AKAP-KL, dvs. till helt </t>
    </r>
  </si>
  <si>
    <t>65 år–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</si>
</sst>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9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/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57150</xdr:rowOff>
    </xdr:to>
    <xdr:pic>
      <xdr:nvPicPr>
        <xdr:cNvPr id="3096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2</xdr:row>
      <xdr:rowOff>57150</xdr:rowOff>
    </xdr:to>
    <xdr:pic>
      <xdr:nvPicPr>
        <xdr:cNvPr id="2072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57150</xdr:rowOff>
    </xdr:to>
    <xdr:pic>
      <xdr:nvPicPr>
        <xdr:cNvPr id="4120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57150</xdr:rowOff>
    </xdr:to>
    <xdr:pic>
      <xdr:nvPicPr>
        <xdr:cNvPr id="5144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57150</xdr:rowOff>
    </xdr:to>
    <xdr:pic>
      <xdr:nvPicPr>
        <xdr:cNvPr id="1048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2</xdr:row>
      <xdr:rowOff>57150</xdr:rowOff>
    </xdr:to>
    <xdr:pic>
      <xdr:nvPicPr>
        <xdr:cNvPr id="6157" name="Bildobjekt 0" descr="SKL_word_grey.e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zoomScaleNormal="100" workbookViewId="0">
      <selection activeCell="A4" sqref="A4"/>
    </sheetView>
  </sheetViews>
  <sheetFormatPr defaultRowHeight="15" x14ac:dyDescent="0.25"/>
  <sheetData>
    <row r="1" spans="1:6" ht="23.25" x14ac:dyDescent="0.35">
      <c r="D1" s="9" t="s">
        <v>20</v>
      </c>
    </row>
    <row r="5" spans="1:6" ht="18.75" x14ac:dyDescent="0.3">
      <c r="B5" s="8" t="s">
        <v>66</v>
      </c>
    </row>
    <row r="7" spans="1:6" ht="15.75" x14ac:dyDescent="0.25">
      <c r="A7" s="6" t="s">
        <v>21</v>
      </c>
      <c r="B7" s="7" t="s">
        <v>18</v>
      </c>
      <c r="C7" s="6"/>
      <c r="D7" s="6"/>
      <c r="E7" s="6"/>
      <c r="F7" s="6"/>
    </row>
    <row r="8" spans="1:6" ht="15.75" x14ac:dyDescent="0.25">
      <c r="A8" s="6"/>
      <c r="B8" s="10" t="s">
        <v>19</v>
      </c>
      <c r="C8" s="6"/>
      <c r="D8" s="6"/>
      <c r="E8" s="6"/>
      <c r="F8" s="6"/>
    </row>
    <row r="9" spans="1:6" ht="15.6" x14ac:dyDescent="0.3">
      <c r="A9" s="6"/>
      <c r="B9" s="10"/>
      <c r="C9" s="6"/>
      <c r="D9" s="6"/>
      <c r="E9" s="6"/>
      <c r="F9" s="6"/>
    </row>
    <row r="10" spans="1:6" ht="15.6" x14ac:dyDescent="0.3">
      <c r="A10" s="6" t="s">
        <v>22</v>
      </c>
      <c r="B10" s="7" t="s">
        <v>0</v>
      </c>
      <c r="C10" s="6"/>
      <c r="D10" s="6"/>
      <c r="E10" s="6"/>
      <c r="F10" s="6"/>
    </row>
    <row r="11" spans="1:6" ht="15.75" x14ac:dyDescent="0.25">
      <c r="A11" s="6"/>
      <c r="B11" s="10" t="s">
        <v>15</v>
      </c>
      <c r="C11" s="6"/>
      <c r="D11" s="6"/>
      <c r="E11" s="6"/>
      <c r="F11" s="6"/>
    </row>
    <row r="12" spans="1:6" ht="15.6" x14ac:dyDescent="0.3">
      <c r="A12" s="6"/>
      <c r="B12" s="10"/>
      <c r="C12" s="6"/>
      <c r="D12" s="6"/>
      <c r="E12" s="6"/>
      <c r="F12" s="6"/>
    </row>
    <row r="13" spans="1:6" ht="15.75" x14ac:dyDescent="0.25">
      <c r="A13" s="6" t="s">
        <v>23</v>
      </c>
      <c r="B13" s="7" t="s">
        <v>1</v>
      </c>
      <c r="C13" s="6"/>
      <c r="D13" s="6"/>
      <c r="E13" s="6"/>
      <c r="F13" s="6"/>
    </row>
    <row r="14" spans="1:6" ht="15.75" x14ac:dyDescent="0.25">
      <c r="A14" s="6"/>
      <c r="B14" s="10" t="s">
        <v>16</v>
      </c>
      <c r="C14" s="6"/>
      <c r="D14" s="6"/>
      <c r="E14" s="6"/>
      <c r="F14" s="6"/>
    </row>
    <row r="15" spans="1:6" ht="15.6" x14ac:dyDescent="0.3">
      <c r="A15" s="6"/>
      <c r="B15" s="10"/>
      <c r="C15" s="6"/>
      <c r="D15" s="6"/>
      <c r="E15" s="6"/>
      <c r="F15" s="6"/>
    </row>
    <row r="16" spans="1:6" ht="15.75" x14ac:dyDescent="0.25">
      <c r="A16" s="6" t="s">
        <v>24</v>
      </c>
      <c r="B16" s="7" t="s">
        <v>11</v>
      </c>
      <c r="C16" s="6"/>
      <c r="D16" s="6"/>
      <c r="E16" s="6"/>
      <c r="F16" s="6"/>
    </row>
    <row r="17" spans="1:6" ht="15.75" x14ac:dyDescent="0.25">
      <c r="A17" s="6"/>
      <c r="B17" s="10" t="s">
        <v>17</v>
      </c>
      <c r="C17" s="6"/>
      <c r="D17" s="6"/>
      <c r="E17" s="6"/>
      <c r="F17" s="6"/>
    </row>
    <row r="18" spans="1:6" ht="14.45" x14ac:dyDescent="0.3">
      <c r="B18" s="5"/>
    </row>
    <row r="19" spans="1:6" ht="15.75" x14ac:dyDescent="0.25">
      <c r="A19" t="s">
        <v>60</v>
      </c>
      <c r="B19" s="7" t="s">
        <v>61</v>
      </c>
    </row>
    <row r="20" spans="1:6" x14ac:dyDescent="0.25">
      <c r="B20" s="5" t="s">
        <v>62</v>
      </c>
    </row>
    <row r="24" spans="1:6" x14ac:dyDescent="0.25">
      <c r="A24" t="s">
        <v>65</v>
      </c>
    </row>
    <row r="25" spans="1:6" x14ac:dyDescent="0.25">
      <c r="A25" t="s">
        <v>64</v>
      </c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30.7109375" customWidth="1"/>
    <col min="2" max="5" width="7.7109375" customWidth="1"/>
    <col min="6" max="6" width="2.7109375" customWidth="1"/>
    <col min="7" max="10" width="7.7109375" customWidth="1"/>
    <col min="11" max="11" width="2.7109375" customWidth="1"/>
    <col min="12" max="15" width="7.7109375" customWidth="1"/>
  </cols>
  <sheetData>
    <row r="1" spans="1:15" ht="23.25" x14ac:dyDescent="0.35">
      <c r="A1" s="7"/>
      <c r="B1" s="9" t="s">
        <v>20</v>
      </c>
    </row>
    <row r="5" spans="1:15" ht="18.75" x14ac:dyDescent="0.3">
      <c r="A5" s="8" t="s">
        <v>40</v>
      </c>
    </row>
    <row r="6" spans="1:15" ht="15.75" x14ac:dyDescent="0.25">
      <c r="A6" s="13" t="s">
        <v>3</v>
      </c>
    </row>
    <row r="7" spans="1:15" ht="15.75" x14ac:dyDescent="0.25">
      <c r="A7" s="6"/>
      <c r="B7" s="36" t="s">
        <v>25</v>
      </c>
      <c r="C7" s="36"/>
      <c r="D7" s="6"/>
      <c r="G7" s="36" t="s">
        <v>26</v>
      </c>
      <c r="H7" s="36"/>
      <c r="J7" s="1" t="s">
        <v>100</v>
      </c>
      <c r="L7" s="32" t="s">
        <v>27</v>
      </c>
      <c r="M7" s="32"/>
    </row>
    <row r="8" spans="1:15" ht="15.6" x14ac:dyDescent="0.3">
      <c r="A8" s="6"/>
      <c r="B8" s="30">
        <v>2011</v>
      </c>
      <c r="C8" s="20">
        <v>2012</v>
      </c>
      <c r="D8" s="20">
        <v>2013</v>
      </c>
      <c r="E8" s="20">
        <v>2014</v>
      </c>
      <c r="G8" s="30">
        <v>2011</v>
      </c>
      <c r="H8" s="20">
        <v>2012</v>
      </c>
      <c r="I8" s="20">
        <v>2013</v>
      </c>
      <c r="J8" s="20">
        <v>2014</v>
      </c>
      <c r="L8" s="30">
        <v>2011</v>
      </c>
      <c r="M8" s="20">
        <v>2012</v>
      </c>
      <c r="N8" s="20">
        <v>2013</v>
      </c>
      <c r="O8" s="20">
        <v>2014</v>
      </c>
    </row>
    <row r="9" spans="1:15" ht="15.6" x14ac:dyDescent="0.3">
      <c r="A9" s="6" t="s">
        <v>0</v>
      </c>
      <c r="B9" s="6">
        <v>31.42</v>
      </c>
      <c r="C9" s="6">
        <v>31.42</v>
      </c>
      <c r="D9" s="6">
        <v>31.42</v>
      </c>
      <c r="E9" s="6">
        <v>31.42</v>
      </c>
      <c r="G9" s="11">
        <v>15.49</v>
      </c>
      <c r="H9" s="11">
        <v>15.49</v>
      </c>
      <c r="I9" s="11">
        <v>15.49</v>
      </c>
      <c r="J9" s="11">
        <v>15.49</v>
      </c>
      <c r="L9" s="11">
        <v>10.210000000000001</v>
      </c>
      <c r="M9" s="11">
        <v>10.210000000000001</v>
      </c>
      <c r="N9" s="11">
        <v>10.210000000000001</v>
      </c>
      <c r="O9" s="11">
        <v>10.210000000000001</v>
      </c>
    </row>
    <row r="10" spans="1:15" ht="15.75" x14ac:dyDescent="0.25">
      <c r="A10" s="6" t="s">
        <v>1</v>
      </c>
      <c r="B10" s="6">
        <v>0.21</v>
      </c>
      <c r="C10" s="6">
        <v>0.21</v>
      </c>
      <c r="D10" s="6">
        <v>0.21</v>
      </c>
      <c r="E10" s="6">
        <v>0.21</v>
      </c>
      <c r="G10" s="11">
        <v>0.21</v>
      </c>
      <c r="H10" s="11">
        <v>0.21</v>
      </c>
      <c r="I10" s="11">
        <v>0.21</v>
      </c>
      <c r="J10" s="11">
        <v>0.21</v>
      </c>
      <c r="L10" s="11">
        <v>0.01</v>
      </c>
      <c r="M10" s="11">
        <v>0.01</v>
      </c>
      <c r="N10" s="11">
        <v>0.01</v>
      </c>
      <c r="O10" s="11">
        <v>0.01</v>
      </c>
    </row>
    <row r="11" spans="1:15" ht="15.75" x14ac:dyDescent="0.25">
      <c r="A11" s="6" t="s">
        <v>46</v>
      </c>
      <c r="B11" s="6">
        <v>6.83</v>
      </c>
      <c r="C11" s="6">
        <v>6.83</v>
      </c>
      <c r="D11" s="6">
        <v>6.83</v>
      </c>
      <c r="E11" s="6">
        <v>6.83</v>
      </c>
      <c r="G11" s="11">
        <v>5.59</v>
      </c>
      <c r="H11" s="11">
        <v>5.59</v>
      </c>
      <c r="I11" s="11">
        <v>5.59</v>
      </c>
      <c r="J11" s="11">
        <v>5.59</v>
      </c>
      <c r="L11" s="11">
        <v>4.97</v>
      </c>
      <c r="M11" s="11">
        <v>5.59</v>
      </c>
      <c r="N11" s="11">
        <v>5.59</v>
      </c>
      <c r="O11" s="11">
        <v>5.59</v>
      </c>
    </row>
    <row r="12" spans="1:15" ht="15.6" x14ac:dyDescent="0.3">
      <c r="A12" s="7" t="s">
        <v>2</v>
      </c>
      <c r="B12" s="7">
        <f>SUM(B9:B11)</f>
        <v>38.46</v>
      </c>
      <c r="C12" s="7">
        <f>SUM(C9:C11)</f>
        <v>38.46</v>
      </c>
      <c r="D12" s="7">
        <f t="shared" ref="D12:E12" si="0">SUM(D9:D11)</f>
        <v>38.46</v>
      </c>
      <c r="E12" s="7">
        <f t="shared" si="0"/>
        <v>38.46</v>
      </c>
      <c r="G12" s="12">
        <f>SUM(G9:G11)</f>
        <v>21.29</v>
      </c>
      <c r="H12" s="12">
        <f>SUM(H9:H11)</f>
        <v>21.29</v>
      </c>
      <c r="I12" s="12">
        <f t="shared" ref="I12:J12" si="1">SUM(I9:I11)</f>
        <v>21.29</v>
      </c>
      <c r="J12" s="12">
        <f t="shared" si="1"/>
        <v>21.29</v>
      </c>
      <c r="L12" s="12">
        <f>SUM(L9:L11)</f>
        <v>15.190000000000001</v>
      </c>
      <c r="M12" s="12">
        <f>SUM(M9:M11)</f>
        <v>15.81</v>
      </c>
      <c r="N12" s="12">
        <f t="shared" ref="N12:O12" si="2">SUM(N9:N11)</f>
        <v>15.81</v>
      </c>
      <c r="O12" s="12">
        <f t="shared" si="2"/>
        <v>15.81</v>
      </c>
    </row>
    <row r="15" spans="1:15" ht="14.45" x14ac:dyDescent="0.3">
      <c r="N15" s="28"/>
    </row>
  </sheetData>
  <mergeCells count="2">
    <mergeCell ref="G7:H7"/>
    <mergeCell ref="B7:C7"/>
  </mergeCells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17.85546875" customWidth="1"/>
    <col min="2" max="2" width="14.85546875" customWidth="1"/>
    <col min="3" max="3" width="20.42578125" customWidth="1"/>
    <col min="4" max="4" width="14.7109375" customWidth="1"/>
    <col min="5" max="5" width="12.140625" customWidth="1"/>
    <col min="6" max="6" width="18" customWidth="1"/>
    <col min="7" max="7" width="14.7109375" customWidth="1"/>
    <col min="8" max="8" width="10.7109375" customWidth="1"/>
    <col min="9" max="9" width="9.140625" style="1"/>
  </cols>
  <sheetData>
    <row r="1" spans="1:9" ht="23.25" x14ac:dyDescent="0.35">
      <c r="C1" s="9" t="s">
        <v>20</v>
      </c>
    </row>
    <row r="5" spans="1:9" ht="18" x14ac:dyDescent="0.35">
      <c r="A5" s="14" t="s">
        <v>41</v>
      </c>
    </row>
    <row r="6" spans="1:9" ht="15.75" x14ac:dyDescent="0.25">
      <c r="A6" s="13" t="s">
        <v>3</v>
      </c>
    </row>
    <row r="7" spans="1:9" ht="15.6" x14ac:dyDescent="0.3">
      <c r="A7" s="13"/>
    </row>
    <row r="8" spans="1:9" s="1" customFormat="1" ht="30.75" customHeight="1" x14ac:dyDescent="0.25">
      <c r="A8" s="13"/>
      <c r="B8" s="15" t="s">
        <v>28</v>
      </c>
      <c r="C8" s="15" t="s">
        <v>29</v>
      </c>
      <c r="D8" s="15" t="s">
        <v>30</v>
      </c>
      <c r="E8" s="15" t="s">
        <v>31</v>
      </c>
      <c r="F8" s="15" t="s">
        <v>32</v>
      </c>
      <c r="G8" s="15" t="s">
        <v>33</v>
      </c>
      <c r="H8" s="15" t="s">
        <v>4</v>
      </c>
      <c r="I8" s="16" t="s">
        <v>2</v>
      </c>
    </row>
    <row r="9" spans="1:9" ht="15.6" x14ac:dyDescent="0.3">
      <c r="A9" s="13">
        <v>2014</v>
      </c>
      <c r="B9" s="17"/>
      <c r="C9" s="17"/>
      <c r="D9" s="17"/>
      <c r="E9" s="17"/>
      <c r="F9" s="17"/>
      <c r="G9" s="17"/>
      <c r="H9" s="17"/>
      <c r="I9" s="32"/>
    </row>
    <row r="10" spans="1:9" ht="15.75" x14ac:dyDescent="0.25">
      <c r="A10" s="6" t="s">
        <v>98</v>
      </c>
      <c r="B10" s="17">
        <v>10.210000000000001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f>SUM(B10:H10)</f>
        <v>10.210000000000001</v>
      </c>
    </row>
    <row r="11" spans="1:9" ht="15.75" x14ac:dyDescent="0.25">
      <c r="A11" s="6" t="s">
        <v>99</v>
      </c>
      <c r="B11" s="18">
        <v>10.210000000000001</v>
      </c>
      <c r="C11" s="18">
        <v>1.17</v>
      </c>
      <c r="D11" s="18">
        <v>4.3499999999999996</v>
      </c>
      <c r="E11" s="18">
        <v>0.3</v>
      </c>
      <c r="F11" s="18">
        <v>2.6</v>
      </c>
      <c r="G11" s="18">
        <v>2.91</v>
      </c>
      <c r="H11" s="18">
        <v>9.8800000000000008</v>
      </c>
      <c r="I11" s="19">
        <f>SUM(B11:H11)</f>
        <v>31.42</v>
      </c>
    </row>
    <row r="12" spans="1:9" ht="15.75" x14ac:dyDescent="0.25">
      <c r="A12" s="6" t="s">
        <v>97</v>
      </c>
      <c r="B12" s="18">
        <v>10.210000000000001</v>
      </c>
      <c r="C12" s="18">
        <f t="shared" ref="C12:H12" si="0">ROUNDDOWN(C11*0.25,2)</f>
        <v>0.28999999999999998</v>
      </c>
      <c r="D12" s="18">
        <f t="shared" si="0"/>
        <v>1.08</v>
      </c>
      <c r="E12" s="18">
        <f t="shared" si="0"/>
        <v>7.0000000000000007E-2</v>
      </c>
      <c r="F12" s="18">
        <f t="shared" si="0"/>
        <v>0.65</v>
      </c>
      <c r="G12" s="18">
        <f t="shared" si="0"/>
        <v>0.72</v>
      </c>
      <c r="H12" s="18">
        <f t="shared" si="0"/>
        <v>2.4700000000000002</v>
      </c>
      <c r="I12" s="19">
        <f>SUM(B12:H12)</f>
        <v>15.490000000000002</v>
      </c>
    </row>
    <row r="13" spans="1:9" ht="6" customHeight="1" x14ac:dyDescent="0.3">
      <c r="A13" s="6"/>
      <c r="B13" s="18"/>
      <c r="C13" s="18"/>
      <c r="D13" s="18"/>
      <c r="E13" s="18"/>
      <c r="F13" s="18"/>
      <c r="G13" s="18"/>
      <c r="H13" s="18"/>
      <c r="I13" s="19"/>
    </row>
    <row r="14" spans="1:9" s="1" customFormat="1" ht="15" customHeight="1" x14ac:dyDescent="0.3">
      <c r="A14" s="13">
        <v>2013</v>
      </c>
      <c r="B14" s="6"/>
      <c r="C14" s="6"/>
      <c r="D14" s="6"/>
      <c r="E14" s="6"/>
      <c r="F14" s="6"/>
      <c r="G14" s="6"/>
      <c r="H14" s="6"/>
      <c r="I14" s="7"/>
    </row>
    <row r="15" spans="1:9" ht="15.75" x14ac:dyDescent="0.25">
      <c r="A15" s="6" t="s">
        <v>94</v>
      </c>
      <c r="B15" s="17">
        <v>10.210000000000001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f>SUM(B15:H15)</f>
        <v>10.210000000000001</v>
      </c>
    </row>
    <row r="16" spans="1:9" ht="15.75" x14ac:dyDescent="0.25">
      <c r="A16" s="6" t="s">
        <v>95</v>
      </c>
      <c r="B16" s="18">
        <v>10.210000000000001</v>
      </c>
      <c r="C16" s="18">
        <v>1.17</v>
      </c>
      <c r="D16" s="18">
        <v>4.3499999999999996</v>
      </c>
      <c r="E16" s="18">
        <v>0.3</v>
      </c>
      <c r="F16" s="18">
        <v>2.6</v>
      </c>
      <c r="G16" s="18">
        <v>2.91</v>
      </c>
      <c r="H16" s="18">
        <v>9.8800000000000008</v>
      </c>
      <c r="I16" s="19">
        <f>SUM(B16:H16)</f>
        <v>31.42</v>
      </c>
    </row>
    <row r="17" spans="1:9" ht="15.75" x14ac:dyDescent="0.25">
      <c r="A17" s="6" t="s">
        <v>96</v>
      </c>
      <c r="B17" s="18">
        <v>10.210000000000001</v>
      </c>
      <c r="C17" s="18">
        <f t="shared" ref="C17:H17" si="1">ROUNDDOWN(C16*0.25,2)</f>
        <v>0.28999999999999998</v>
      </c>
      <c r="D17" s="18">
        <f t="shared" si="1"/>
        <v>1.08</v>
      </c>
      <c r="E17" s="18">
        <f t="shared" si="1"/>
        <v>7.0000000000000007E-2</v>
      </c>
      <c r="F17" s="18">
        <f t="shared" si="1"/>
        <v>0.65</v>
      </c>
      <c r="G17" s="18">
        <f t="shared" si="1"/>
        <v>0.72</v>
      </c>
      <c r="H17" s="18">
        <f t="shared" si="1"/>
        <v>2.4700000000000002</v>
      </c>
      <c r="I17" s="19">
        <f>SUM(B17:H17)</f>
        <v>15.490000000000002</v>
      </c>
    </row>
    <row r="18" spans="1:9" ht="6" customHeight="1" x14ac:dyDescent="0.3">
      <c r="A18" s="6"/>
      <c r="B18" s="18"/>
      <c r="C18" s="18"/>
      <c r="D18" s="18"/>
      <c r="E18" s="18"/>
      <c r="F18" s="18"/>
      <c r="G18" s="18"/>
      <c r="H18" s="18"/>
      <c r="I18" s="19"/>
    </row>
    <row r="19" spans="1:9" ht="15.6" x14ac:dyDescent="0.3">
      <c r="A19" s="13">
        <v>2012</v>
      </c>
      <c r="B19" s="17"/>
      <c r="C19" s="17"/>
      <c r="D19" s="17"/>
      <c r="E19" s="17"/>
      <c r="F19" s="17"/>
      <c r="G19" s="17"/>
      <c r="H19" s="17"/>
      <c r="I19" s="16"/>
    </row>
    <row r="20" spans="1:9" ht="15.75" x14ac:dyDescent="0.25">
      <c r="A20" s="6" t="s">
        <v>75</v>
      </c>
      <c r="B20" s="17">
        <v>10.210000000000001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f>SUM(B20:H20)</f>
        <v>10.210000000000001</v>
      </c>
    </row>
    <row r="21" spans="1:9" ht="15.75" x14ac:dyDescent="0.25">
      <c r="A21" s="6" t="s">
        <v>76</v>
      </c>
      <c r="B21" s="18">
        <v>10.210000000000001</v>
      </c>
      <c r="C21" s="18">
        <v>1.17</v>
      </c>
      <c r="D21" s="18">
        <v>5.0199999999999996</v>
      </c>
      <c r="E21" s="18">
        <v>0.3</v>
      </c>
      <c r="F21" s="18">
        <v>2.6</v>
      </c>
      <c r="G21" s="18">
        <v>2.91</v>
      </c>
      <c r="H21" s="18">
        <v>9.2100000000000009</v>
      </c>
      <c r="I21" s="19">
        <f>SUM(B21:H21)</f>
        <v>31.42</v>
      </c>
    </row>
    <row r="22" spans="1:9" ht="15.75" x14ac:dyDescent="0.25">
      <c r="A22" s="6" t="s">
        <v>77</v>
      </c>
      <c r="B22" s="18">
        <v>10.210000000000001</v>
      </c>
      <c r="C22" s="18">
        <f t="shared" ref="C22:H22" si="2">ROUNDDOWN(C21*0.25,2)</f>
        <v>0.28999999999999998</v>
      </c>
      <c r="D22" s="18">
        <f t="shared" si="2"/>
        <v>1.25</v>
      </c>
      <c r="E22" s="18">
        <f t="shared" si="2"/>
        <v>7.0000000000000007E-2</v>
      </c>
      <c r="F22" s="18">
        <f t="shared" si="2"/>
        <v>0.65</v>
      </c>
      <c r="G22" s="18">
        <f t="shared" si="2"/>
        <v>0.72</v>
      </c>
      <c r="H22" s="18">
        <f t="shared" si="2"/>
        <v>2.2999999999999998</v>
      </c>
      <c r="I22" s="19">
        <f>SUM(B22:H22)</f>
        <v>15.490000000000002</v>
      </c>
    </row>
    <row r="23" spans="1:9" ht="6" customHeight="1" x14ac:dyDescent="0.3">
      <c r="A23" s="6"/>
      <c r="B23" s="18"/>
      <c r="C23" s="18"/>
      <c r="D23" s="18"/>
      <c r="E23" s="18"/>
      <c r="F23" s="18"/>
      <c r="G23" s="18"/>
      <c r="H23" s="18"/>
      <c r="I23" s="19"/>
    </row>
    <row r="24" spans="1:9" ht="15.6" x14ac:dyDescent="0.3">
      <c r="A24" s="13">
        <v>2011</v>
      </c>
      <c r="B24" s="6"/>
      <c r="C24" s="6"/>
      <c r="D24" s="6"/>
      <c r="E24" s="6"/>
      <c r="F24" s="6"/>
      <c r="G24" s="6"/>
      <c r="H24" s="6"/>
      <c r="I24" s="7"/>
    </row>
    <row r="25" spans="1:9" ht="15.75" x14ac:dyDescent="0.25">
      <c r="A25" s="6" t="s">
        <v>37</v>
      </c>
      <c r="B25" s="17">
        <v>10.210000000000001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f>SUM(B25:H25)</f>
        <v>10.210000000000001</v>
      </c>
    </row>
    <row r="26" spans="1:9" ht="15.75" x14ac:dyDescent="0.25">
      <c r="A26" s="6" t="s">
        <v>34</v>
      </c>
      <c r="B26" s="18">
        <v>10.210000000000001</v>
      </c>
      <c r="C26" s="18">
        <v>1.17</v>
      </c>
      <c r="D26" s="18">
        <v>5.0199999999999996</v>
      </c>
      <c r="E26" s="18">
        <v>0.68</v>
      </c>
      <c r="F26" s="18">
        <v>2.2000000000000002</v>
      </c>
      <c r="G26" s="18">
        <v>2.91</v>
      </c>
      <c r="H26" s="18">
        <v>9.23</v>
      </c>
      <c r="I26" s="19">
        <f>SUM(B26:H26)</f>
        <v>31.419999999999998</v>
      </c>
    </row>
    <row r="27" spans="1:9" ht="15.75" x14ac:dyDescent="0.25">
      <c r="A27" s="6" t="s">
        <v>38</v>
      </c>
      <c r="B27" s="18">
        <v>10.210000000000001</v>
      </c>
      <c r="C27" s="18">
        <f t="shared" ref="C27:H27" si="3">ROUNDDOWN(C26*0.25,2)</f>
        <v>0.28999999999999998</v>
      </c>
      <c r="D27" s="18">
        <f t="shared" si="3"/>
        <v>1.25</v>
      </c>
      <c r="E27" s="18">
        <f t="shared" si="3"/>
        <v>0.17</v>
      </c>
      <c r="F27" s="18">
        <f t="shared" si="3"/>
        <v>0.55000000000000004</v>
      </c>
      <c r="G27" s="18">
        <f t="shared" si="3"/>
        <v>0.72</v>
      </c>
      <c r="H27" s="18">
        <f t="shared" si="3"/>
        <v>2.2999999999999998</v>
      </c>
      <c r="I27" s="19">
        <f>SUM(B27:H27)</f>
        <v>15.490000000000002</v>
      </c>
    </row>
    <row r="28" spans="1:9" ht="6" customHeight="1" x14ac:dyDescent="0.25">
      <c r="A28" s="13"/>
      <c r="B28" s="20"/>
      <c r="C28" s="20"/>
      <c r="D28" s="20"/>
      <c r="E28" s="20"/>
      <c r="F28" s="20"/>
      <c r="G28" s="20"/>
      <c r="H28" s="20"/>
      <c r="I28" s="7"/>
    </row>
    <row r="29" spans="1:9" ht="15.75" x14ac:dyDescent="0.25">
      <c r="A29" s="13">
        <v>2010</v>
      </c>
      <c r="B29" s="6"/>
      <c r="C29" s="6"/>
      <c r="D29" s="6"/>
      <c r="E29" s="6"/>
      <c r="F29" s="6"/>
      <c r="G29" s="6"/>
      <c r="H29" s="6"/>
      <c r="I29" s="7"/>
    </row>
    <row r="30" spans="1:9" ht="15.75" x14ac:dyDescent="0.25">
      <c r="A30" s="6" t="s">
        <v>35</v>
      </c>
      <c r="B30" s="17">
        <v>10.210000000000001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f>SUM(B30:H30)</f>
        <v>10.210000000000001</v>
      </c>
    </row>
    <row r="31" spans="1:9" ht="15.75" x14ac:dyDescent="0.25">
      <c r="A31" s="6" t="s">
        <v>36</v>
      </c>
      <c r="B31" s="18">
        <v>10.210000000000001</v>
      </c>
      <c r="C31" s="18">
        <v>1.7</v>
      </c>
      <c r="D31" s="18">
        <v>5.95</v>
      </c>
      <c r="E31" s="18">
        <v>0.68</v>
      </c>
      <c r="F31" s="18">
        <v>2.2000000000000002</v>
      </c>
      <c r="G31" s="18">
        <v>4.6500000000000004</v>
      </c>
      <c r="H31" s="18">
        <v>6.03</v>
      </c>
      <c r="I31" s="19">
        <f>SUM(B31:H31)</f>
        <v>31.42</v>
      </c>
    </row>
    <row r="32" spans="1:9" ht="15.75" x14ac:dyDescent="0.25">
      <c r="A32" s="6" t="s">
        <v>39</v>
      </c>
      <c r="B32" s="18">
        <v>10.210000000000001</v>
      </c>
      <c r="C32" s="18">
        <f t="shared" ref="C32:H32" si="4">ROUNDDOWN(C31*0.25,2)</f>
        <v>0.42</v>
      </c>
      <c r="D32" s="18">
        <f t="shared" si="4"/>
        <v>1.48</v>
      </c>
      <c r="E32" s="18">
        <f t="shared" si="4"/>
        <v>0.17</v>
      </c>
      <c r="F32" s="18">
        <f t="shared" si="4"/>
        <v>0.55000000000000004</v>
      </c>
      <c r="G32" s="18">
        <f t="shared" si="4"/>
        <v>1.1599999999999999</v>
      </c>
      <c r="H32" s="18">
        <f t="shared" si="4"/>
        <v>1.5</v>
      </c>
      <c r="I32" s="19">
        <f>SUM(B32:H32)</f>
        <v>15.490000000000002</v>
      </c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17.85546875" customWidth="1"/>
    <col min="2" max="2" width="16.7109375" customWidth="1"/>
    <col min="3" max="3" width="18.28515625" customWidth="1"/>
    <col min="4" max="4" width="18" customWidth="1"/>
    <col min="5" max="5" width="18.140625" customWidth="1"/>
    <col min="6" max="6" width="16.28515625" customWidth="1"/>
    <col min="7" max="7" width="15.85546875" customWidth="1"/>
    <col min="8" max="8" width="9.140625" style="1"/>
  </cols>
  <sheetData>
    <row r="1" spans="1:8" ht="23.25" x14ac:dyDescent="0.35">
      <c r="C1" s="9" t="s">
        <v>20</v>
      </c>
    </row>
    <row r="5" spans="1:8" ht="18.75" x14ac:dyDescent="0.3">
      <c r="A5" s="14" t="s">
        <v>42</v>
      </c>
      <c r="B5" s="14"/>
    </row>
    <row r="6" spans="1:8" ht="15.75" x14ac:dyDescent="0.25">
      <c r="A6" s="13" t="s">
        <v>3</v>
      </c>
      <c r="B6" s="13"/>
    </row>
    <row r="7" spans="1:8" ht="15.6" x14ac:dyDescent="0.3">
      <c r="A7" s="13"/>
      <c r="B7" s="13"/>
    </row>
    <row r="8" spans="1:8" s="1" customFormat="1" ht="48" customHeight="1" x14ac:dyDescent="0.25">
      <c r="A8" s="13"/>
      <c r="B8" s="21" t="s">
        <v>78</v>
      </c>
      <c r="C8" s="21" t="s">
        <v>5</v>
      </c>
      <c r="D8" s="21" t="s">
        <v>6</v>
      </c>
      <c r="E8" s="21" t="s">
        <v>45</v>
      </c>
      <c r="F8" s="21" t="s">
        <v>7</v>
      </c>
      <c r="G8" s="21" t="s">
        <v>8</v>
      </c>
      <c r="H8" s="22" t="s">
        <v>2</v>
      </c>
    </row>
    <row r="10" spans="1:8" ht="15.6" x14ac:dyDescent="0.3">
      <c r="A10" s="13">
        <v>2014</v>
      </c>
      <c r="B10" s="13"/>
      <c r="C10" s="17"/>
      <c r="D10" s="17"/>
      <c r="E10" s="17"/>
      <c r="F10" s="17"/>
      <c r="G10" s="17"/>
      <c r="H10" s="32"/>
    </row>
    <row r="11" spans="1:8" ht="15.75" x14ac:dyDescent="0.25">
      <c r="A11" s="6" t="s">
        <v>9</v>
      </c>
      <c r="B11" s="11">
        <v>0</v>
      </c>
      <c r="C11" s="18">
        <v>0</v>
      </c>
      <c r="D11" s="18">
        <v>0</v>
      </c>
      <c r="E11" s="18">
        <v>0.01</v>
      </c>
      <c r="F11" s="18">
        <v>0</v>
      </c>
      <c r="G11" s="18">
        <v>0</v>
      </c>
      <c r="H11" s="19">
        <f>SUM(C11:G11)</f>
        <v>0.01</v>
      </c>
    </row>
    <row r="12" spans="1:8" ht="15.75" x14ac:dyDescent="0.25">
      <c r="A12" s="6" t="s">
        <v>10</v>
      </c>
      <c r="B12" s="11">
        <v>0.1</v>
      </c>
      <c r="C12" s="18">
        <v>0.1</v>
      </c>
      <c r="D12" s="18">
        <v>0</v>
      </c>
      <c r="E12" s="18">
        <v>0.01</v>
      </c>
      <c r="F12" s="18">
        <v>0</v>
      </c>
      <c r="G12" s="18">
        <v>0</v>
      </c>
      <c r="H12" s="19">
        <f>SUM(B12:G12)</f>
        <v>0.21000000000000002</v>
      </c>
    </row>
    <row r="13" spans="1:8" ht="15.6" x14ac:dyDescent="0.3">
      <c r="A13" s="6"/>
      <c r="B13" s="6"/>
      <c r="C13" s="18"/>
      <c r="D13" s="18"/>
      <c r="E13" s="18"/>
      <c r="F13" s="18"/>
      <c r="G13" s="18"/>
      <c r="H13" s="19"/>
    </row>
    <row r="14" spans="1:8" ht="15.6" x14ac:dyDescent="0.3">
      <c r="A14" s="13">
        <v>2013</v>
      </c>
      <c r="B14" s="13"/>
      <c r="C14" s="6"/>
      <c r="D14" s="6"/>
      <c r="E14" s="6"/>
      <c r="F14" s="6"/>
      <c r="G14" s="6"/>
      <c r="H14" s="7"/>
    </row>
    <row r="15" spans="1:8" ht="15.75" x14ac:dyDescent="0.25">
      <c r="A15" s="6" t="s">
        <v>9</v>
      </c>
      <c r="B15" s="11">
        <v>0</v>
      </c>
      <c r="C15" s="18">
        <v>0</v>
      </c>
      <c r="D15" s="18">
        <v>0</v>
      </c>
      <c r="E15" s="18">
        <v>0.01</v>
      </c>
      <c r="F15" s="18">
        <v>0</v>
      </c>
      <c r="G15" s="18">
        <v>0</v>
      </c>
      <c r="H15" s="19">
        <f>SUM(C15:G15)</f>
        <v>0.01</v>
      </c>
    </row>
    <row r="16" spans="1:8" s="1" customFormat="1" ht="15" customHeight="1" x14ac:dyDescent="0.25">
      <c r="A16" s="6" t="s">
        <v>10</v>
      </c>
      <c r="B16" s="11">
        <v>0.1</v>
      </c>
      <c r="C16" s="18">
        <v>0.2</v>
      </c>
      <c r="D16" s="18">
        <v>0</v>
      </c>
      <c r="E16" s="18">
        <v>0.01</v>
      </c>
      <c r="F16" s="18">
        <v>0</v>
      </c>
      <c r="G16" s="18">
        <v>0</v>
      </c>
      <c r="H16" s="19">
        <f>SUM(C16:G16)</f>
        <v>0.21000000000000002</v>
      </c>
    </row>
    <row r="17" spans="1:8" ht="15.6" x14ac:dyDescent="0.3">
      <c r="A17" s="13"/>
      <c r="B17" s="13"/>
      <c r="C17" s="20"/>
      <c r="D17" s="20"/>
      <c r="E17" s="20"/>
      <c r="F17" s="20"/>
      <c r="G17" s="20"/>
      <c r="H17" s="7"/>
    </row>
    <row r="18" spans="1:8" ht="15.6" x14ac:dyDescent="0.3">
      <c r="A18" s="13">
        <v>2012</v>
      </c>
      <c r="B18" s="13"/>
      <c r="C18" s="17"/>
      <c r="D18" s="17"/>
      <c r="E18" s="17"/>
      <c r="F18" s="17"/>
      <c r="G18" s="17"/>
      <c r="H18" s="16"/>
    </row>
    <row r="19" spans="1:8" ht="15.75" x14ac:dyDescent="0.25">
      <c r="A19" s="6" t="s">
        <v>9</v>
      </c>
      <c r="B19" s="11">
        <v>0</v>
      </c>
      <c r="C19" s="18">
        <v>0</v>
      </c>
      <c r="D19" s="18">
        <v>0</v>
      </c>
      <c r="E19" s="18">
        <v>0.01</v>
      </c>
      <c r="F19" s="18">
        <v>0</v>
      </c>
      <c r="G19" s="18">
        <v>0</v>
      </c>
      <c r="H19" s="19">
        <f>SUM(C19:G19)</f>
        <v>0.01</v>
      </c>
    </row>
    <row r="20" spans="1:8" ht="15.75" x14ac:dyDescent="0.25">
      <c r="A20" s="6" t="s">
        <v>10</v>
      </c>
      <c r="B20" s="11">
        <v>0.1</v>
      </c>
      <c r="C20" s="18">
        <v>0.1</v>
      </c>
      <c r="D20" s="18">
        <v>0</v>
      </c>
      <c r="E20" s="18">
        <v>0.01</v>
      </c>
      <c r="F20" s="18">
        <v>0</v>
      </c>
      <c r="G20" s="18">
        <v>0</v>
      </c>
      <c r="H20" s="19">
        <f>SUM(B20:G20)</f>
        <v>0.21000000000000002</v>
      </c>
    </row>
    <row r="21" spans="1:8" ht="15.6" x14ac:dyDescent="0.3">
      <c r="A21" s="6"/>
      <c r="B21" s="6"/>
      <c r="C21" s="18"/>
      <c r="D21" s="18"/>
      <c r="E21" s="18"/>
      <c r="F21" s="18"/>
      <c r="G21" s="18"/>
      <c r="H21" s="19"/>
    </row>
    <row r="22" spans="1:8" ht="15.6" x14ac:dyDescent="0.3">
      <c r="A22" s="13">
        <v>2011</v>
      </c>
      <c r="B22" s="13"/>
      <c r="C22" s="6"/>
      <c r="D22" s="6"/>
      <c r="E22" s="6"/>
      <c r="F22" s="6"/>
      <c r="G22" s="6"/>
      <c r="H22" s="7"/>
    </row>
    <row r="23" spans="1:8" ht="15.75" x14ac:dyDescent="0.25">
      <c r="A23" s="6" t="s">
        <v>9</v>
      </c>
      <c r="B23" s="6"/>
      <c r="C23" s="18">
        <v>0</v>
      </c>
      <c r="D23" s="18">
        <v>0</v>
      </c>
      <c r="E23" s="18">
        <v>0.01</v>
      </c>
      <c r="F23" s="18">
        <v>0</v>
      </c>
      <c r="G23" s="18">
        <v>0</v>
      </c>
      <c r="H23" s="19">
        <f>SUM(C23:G23)</f>
        <v>0.01</v>
      </c>
    </row>
    <row r="24" spans="1:8" ht="15.75" x14ac:dyDescent="0.25">
      <c r="A24" s="6" t="s">
        <v>10</v>
      </c>
      <c r="B24" s="6"/>
      <c r="C24" s="18">
        <v>0.2</v>
      </c>
      <c r="D24" s="18">
        <v>0</v>
      </c>
      <c r="E24" s="18">
        <v>0.01</v>
      </c>
      <c r="F24" s="18">
        <v>0</v>
      </c>
      <c r="G24" s="18">
        <v>0</v>
      </c>
      <c r="H24" s="19">
        <f>SUM(C24:G24)</f>
        <v>0.21000000000000002</v>
      </c>
    </row>
    <row r="25" spans="1:8" ht="15.6" x14ac:dyDescent="0.3">
      <c r="A25" s="13"/>
      <c r="B25" s="13"/>
      <c r="C25" s="20"/>
      <c r="D25" s="20"/>
      <c r="E25" s="20"/>
      <c r="F25" s="20"/>
      <c r="G25" s="20"/>
      <c r="H25" s="7"/>
    </row>
    <row r="26" spans="1:8" ht="15.6" x14ac:dyDescent="0.3">
      <c r="A26" s="13">
        <v>2010</v>
      </c>
      <c r="B26" s="13"/>
      <c r="C26" s="6"/>
      <c r="D26" s="6"/>
      <c r="E26" s="6"/>
      <c r="F26" s="6"/>
      <c r="G26" s="6"/>
      <c r="H26" s="7"/>
    </row>
    <row r="27" spans="1:8" ht="15.75" x14ac:dyDescent="0.25">
      <c r="A27" s="6" t="s">
        <v>9</v>
      </c>
      <c r="B27" s="6"/>
      <c r="C27" s="18">
        <v>0</v>
      </c>
      <c r="D27" s="18">
        <v>0</v>
      </c>
      <c r="E27" s="18">
        <v>0.01</v>
      </c>
      <c r="F27" s="18">
        <v>0</v>
      </c>
      <c r="G27" s="18">
        <v>0</v>
      </c>
      <c r="H27" s="19">
        <f>SUM(C27:G27)</f>
        <v>0.01</v>
      </c>
    </row>
    <row r="28" spans="1:8" ht="15.75" x14ac:dyDescent="0.25">
      <c r="A28" s="6" t="s">
        <v>10</v>
      </c>
      <c r="B28" s="6"/>
      <c r="C28" s="18">
        <v>0.3</v>
      </c>
      <c r="D28" s="18">
        <v>0</v>
      </c>
      <c r="E28" s="18">
        <v>0.01</v>
      </c>
      <c r="F28" s="18">
        <v>0</v>
      </c>
      <c r="G28" s="18">
        <v>0</v>
      </c>
      <c r="H28" s="19">
        <f>SUM(C28:G28)</f>
        <v>0.31</v>
      </c>
    </row>
    <row r="29" spans="1:8" ht="15.75" x14ac:dyDescent="0.25">
      <c r="A29" s="13"/>
      <c r="B29" s="13"/>
      <c r="C29" s="17"/>
      <c r="D29" s="17"/>
      <c r="E29" s="17"/>
      <c r="F29" s="17"/>
      <c r="G29" s="17"/>
      <c r="H29" s="16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2" width="16.7109375" customWidth="1"/>
    <col min="3" max="3" width="12.7109375" customWidth="1"/>
    <col min="4" max="4" width="6.7109375" style="1" customWidth="1"/>
    <col min="5" max="5" width="4.7109375" customWidth="1"/>
    <col min="6" max="6" width="74.7109375" customWidth="1"/>
  </cols>
  <sheetData>
    <row r="1" spans="1:256" ht="23.25" x14ac:dyDescent="0.35">
      <c r="C1" s="9" t="s">
        <v>20</v>
      </c>
    </row>
    <row r="2" spans="1:256" x14ac:dyDescent="0.25">
      <c r="C2" t="s">
        <v>107</v>
      </c>
    </row>
    <row r="3" spans="1:256" x14ac:dyDescent="0.25">
      <c r="C3" t="s">
        <v>108</v>
      </c>
    </row>
    <row r="4" spans="1:256" x14ac:dyDescent="0.25">
      <c r="C4" t="s">
        <v>109</v>
      </c>
    </row>
    <row r="5" spans="1:256" ht="18.75" x14ac:dyDescent="0.3">
      <c r="A5" s="14" t="s">
        <v>43</v>
      </c>
    </row>
    <row r="6" spans="1:256" ht="15.75" x14ac:dyDescent="0.25">
      <c r="A6" s="13" t="s">
        <v>12</v>
      </c>
    </row>
    <row r="7" spans="1:256" ht="15.6" x14ac:dyDescent="0.3">
      <c r="A7" s="13"/>
    </row>
    <row r="8" spans="1:256" s="1" customFormat="1" ht="32.1" customHeight="1" x14ac:dyDescent="0.25">
      <c r="A8" s="13"/>
      <c r="B8" s="21" t="s">
        <v>11</v>
      </c>
      <c r="C8" s="21" t="s">
        <v>13</v>
      </c>
      <c r="D8" s="22" t="s">
        <v>104</v>
      </c>
    </row>
    <row r="9" spans="1:256" s="1" customFormat="1" ht="15" customHeight="1" x14ac:dyDescent="0.25">
      <c r="A9" s="13">
        <v>2014</v>
      </c>
      <c r="B9" s="6"/>
      <c r="C9" s="6"/>
      <c r="D9" s="7"/>
      <c r="E9" s="2"/>
      <c r="F9" s="34" t="s">
        <v>110</v>
      </c>
      <c r="G9"/>
      <c r="I9" s="2"/>
      <c r="J9"/>
      <c r="K9"/>
      <c r="M9" s="2"/>
      <c r="N9"/>
      <c r="O9"/>
      <c r="Q9" s="2"/>
      <c r="R9"/>
      <c r="S9"/>
      <c r="U9" s="2"/>
      <c r="V9"/>
      <c r="W9"/>
      <c r="Y9" s="2"/>
      <c r="Z9"/>
      <c r="AA9"/>
      <c r="AC9" s="2"/>
      <c r="AD9"/>
      <c r="AE9"/>
      <c r="AG9" s="2"/>
      <c r="AH9"/>
      <c r="AI9"/>
      <c r="AK9" s="2"/>
      <c r="AL9"/>
      <c r="AM9"/>
      <c r="AO9" s="2"/>
      <c r="AP9"/>
      <c r="AQ9"/>
      <c r="AS9" s="2"/>
      <c r="AT9"/>
      <c r="AU9"/>
      <c r="AW9" s="2"/>
      <c r="AX9"/>
      <c r="AY9"/>
      <c r="BA9" s="2"/>
      <c r="BB9"/>
      <c r="BC9"/>
      <c r="BE9" s="2"/>
      <c r="BF9"/>
      <c r="BG9"/>
      <c r="BI9" s="2"/>
      <c r="BJ9"/>
      <c r="BK9"/>
      <c r="BM9" s="2"/>
      <c r="BN9"/>
      <c r="BO9"/>
      <c r="BQ9" s="2"/>
      <c r="BR9"/>
      <c r="BS9"/>
      <c r="BU9" s="2"/>
      <c r="BV9"/>
      <c r="BW9"/>
      <c r="BY9" s="2"/>
      <c r="BZ9"/>
      <c r="CA9"/>
      <c r="CC9" s="2"/>
      <c r="CD9"/>
      <c r="CE9"/>
      <c r="CG9" s="2"/>
      <c r="CH9"/>
      <c r="CI9"/>
      <c r="CK9" s="2"/>
      <c r="CL9"/>
      <c r="CM9"/>
      <c r="CO9" s="2"/>
      <c r="CP9"/>
      <c r="CQ9"/>
      <c r="CS9" s="2"/>
      <c r="CT9"/>
      <c r="CU9"/>
      <c r="CW9" s="2"/>
      <c r="CX9"/>
      <c r="CY9"/>
      <c r="DA9" s="2"/>
      <c r="DB9"/>
      <c r="DC9"/>
      <c r="DE9" s="2"/>
      <c r="DF9"/>
      <c r="DG9"/>
      <c r="DI9" s="2"/>
      <c r="DJ9"/>
      <c r="DK9"/>
      <c r="DM9" s="2"/>
      <c r="DN9"/>
      <c r="DO9"/>
      <c r="DQ9" s="2"/>
      <c r="DR9"/>
      <c r="DS9"/>
      <c r="DU9" s="2"/>
      <c r="DV9"/>
      <c r="DW9"/>
      <c r="DY9" s="2"/>
      <c r="DZ9"/>
      <c r="EA9"/>
      <c r="EC9" s="2"/>
      <c r="ED9"/>
      <c r="EE9"/>
      <c r="EG9" s="2"/>
      <c r="EH9"/>
      <c r="EI9"/>
      <c r="EK9" s="2"/>
      <c r="EL9"/>
      <c r="EM9"/>
      <c r="EO9" s="2"/>
      <c r="EP9"/>
      <c r="EQ9"/>
      <c r="ES9" s="2"/>
      <c r="ET9"/>
      <c r="EU9"/>
      <c r="EW9" s="2"/>
      <c r="EX9"/>
      <c r="EY9"/>
      <c r="FA9" s="2"/>
      <c r="FB9"/>
      <c r="FC9"/>
      <c r="FE9" s="2"/>
      <c r="FF9"/>
      <c r="FG9"/>
      <c r="FI9" s="2"/>
      <c r="FJ9"/>
      <c r="FK9"/>
      <c r="FM9" s="2"/>
      <c r="FN9"/>
      <c r="FO9"/>
      <c r="FQ9" s="2"/>
      <c r="FR9"/>
      <c r="FS9"/>
      <c r="FU9" s="2"/>
      <c r="FV9"/>
      <c r="FW9"/>
      <c r="FY9" s="2"/>
      <c r="FZ9"/>
      <c r="GA9"/>
      <c r="GC9" s="2"/>
      <c r="GD9"/>
      <c r="GE9"/>
      <c r="GG9" s="2"/>
      <c r="GH9"/>
      <c r="GI9"/>
      <c r="GK9" s="2"/>
      <c r="GL9"/>
      <c r="GM9"/>
      <c r="GO9" s="2"/>
      <c r="GP9"/>
      <c r="GQ9"/>
      <c r="GS9" s="2"/>
      <c r="GT9"/>
      <c r="GU9"/>
      <c r="GW9" s="2"/>
      <c r="GX9"/>
      <c r="GY9"/>
      <c r="HA9" s="2"/>
      <c r="HB9"/>
      <c r="HC9"/>
      <c r="HE9" s="2"/>
      <c r="HF9"/>
      <c r="HG9"/>
      <c r="HI9" s="2"/>
      <c r="HJ9"/>
      <c r="HK9"/>
      <c r="HM9" s="2"/>
      <c r="HN9"/>
      <c r="HO9"/>
      <c r="HQ9" s="2"/>
      <c r="HR9"/>
      <c r="HS9"/>
      <c r="HU9" s="2"/>
      <c r="HV9"/>
      <c r="HW9"/>
      <c r="HY9" s="2"/>
      <c r="HZ9"/>
      <c r="IA9"/>
      <c r="IC9" s="2"/>
      <c r="ID9"/>
      <c r="IE9"/>
      <c r="IG9" s="2"/>
      <c r="IH9"/>
      <c r="II9"/>
      <c r="IK9" s="2"/>
      <c r="IL9"/>
      <c r="IM9"/>
      <c r="IO9" s="2"/>
      <c r="IP9"/>
      <c r="IQ9"/>
      <c r="IS9" s="2"/>
      <c r="IT9"/>
      <c r="IU9"/>
    </row>
    <row r="10" spans="1:256" s="1" customFormat="1" ht="15" customHeight="1" x14ac:dyDescent="0.25">
      <c r="A10" s="6" t="s">
        <v>102</v>
      </c>
      <c r="B10" s="18">
        <v>4.5</v>
      </c>
      <c r="C10" s="18">
        <f>0.2426*B10</f>
        <v>1.0917000000000001</v>
      </c>
      <c r="D10" s="19">
        <f>SUM(B10:C10)</f>
        <v>5.5917000000000003</v>
      </c>
      <c r="E10"/>
      <c r="F10" s="34" t="s">
        <v>105</v>
      </c>
      <c r="G10" s="3"/>
      <c r="H10" s="4"/>
      <c r="I10"/>
      <c r="J10" s="3"/>
      <c r="K10" s="3"/>
      <c r="L10" s="4"/>
      <c r="M10"/>
      <c r="N10" s="3"/>
      <c r="O10" s="3"/>
      <c r="P10" s="4"/>
      <c r="Q10"/>
      <c r="R10" s="3"/>
      <c r="S10" s="3"/>
      <c r="T10" s="4"/>
      <c r="U10"/>
      <c r="V10" s="3"/>
      <c r="W10" s="3"/>
      <c r="X10" s="4"/>
      <c r="Y10"/>
      <c r="Z10" s="3"/>
      <c r="AA10" s="3"/>
      <c r="AB10" s="4"/>
      <c r="AC10"/>
      <c r="AD10" s="3"/>
      <c r="AE10" s="3"/>
      <c r="AF10" s="4"/>
      <c r="AG10"/>
      <c r="AH10" s="3"/>
      <c r="AI10" s="3"/>
      <c r="AJ10" s="4"/>
      <c r="AK10"/>
      <c r="AL10" s="3"/>
      <c r="AM10" s="3"/>
      <c r="AN10" s="4"/>
      <c r="AO10"/>
      <c r="AP10" s="3"/>
      <c r="AQ10" s="3"/>
      <c r="AR10" s="4"/>
      <c r="AS10"/>
      <c r="AT10" s="3"/>
      <c r="AU10" s="3"/>
      <c r="AV10" s="4"/>
      <c r="AW10"/>
      <c r="AX10" s="3"/>
      <c r="AY10" s="3"/>
      <c r="AZ10" s="4"/>
      <c r="BA10"/>
      <c r="BB10" s="3"/>
      <c r="BC10" s="3"/>
      <c r="BD10" s="4"/>
      <c r="BE10"/>
      <c r="BF10" s="3"/>
      <c r="BG10" s="3"/>
      <c r="BH10" s="4"/>
      <c r="BI10"/>
      <c r="BJ10" s="3"/>
      <c r="BK10" s="3"/>
      <c r="BL10" s="4"/>
      <c r="BM10"/>
      <c r="BN10" s="3"/>
      <c r="BO10" s="3"/>
      <c r="BP10" s="4"/>
      <c r="BQ10"/>
      <c r="BR10" s="3"/>
      <c r="BS10" s="3"/>
      <c r="BT10" s="4"/>
      <c r="BU10"/>
      <c r="BV10" s="3"/>
      <c r="BW10" s="3"/>
      <c r="BX10" s="4"/>
      <c r="BY10"/>
      <c r="BZ10" s="3"/>
      <c r="CA10" s="3"/>
      <c r="CB10" s="4"/>
      <c r="CC10"/>
      <c r="CD10" s="3"/>
      <c r="CE10" s="3"/>
      <c r="CF10" s="4"/>
      <c r="CG10"/>
      <c r="CH10" s="3"/>
      <c r="CI10" s="3"/>
      <c r="CJ10" s="4"/>
      <c r="CK10"/>
      <c r="CL10" s="3"/>
      <c r="CM10" s="3"/>
      <c r="CN10" s="4"/>
      <c r="CO10"/>
      <c r="CP10" s="3"/>
      <c r="CQ10" s="3"/>
      <c r="CR10" s="4"/>
      <c r="CS10"/>
      <c r="CT10" s="3"/>
      <c r="CU10" s="3"/>
      <c r="CV10" s="4"/>
      <c r="CW10"/>
      <c r="CX10" s="3"/>
      <c r="CY10" s="3"/>
      <c r="CZ10" s="4"/>
      <c r="DA10"/>
      <c r="DB10" s="3"/>
      <c r="DC10" s="3"/>
      <c r="DD10" s="4"/>
      <c r="DE10"/>
      <c r="DF10" s="3"/>
      <c r="DG10" s="3"/>
      <c r="DH10" s="4"/>
      <c r="DI10"/>
      <c r="DJ10" s="3"/>
      <c r="DK10" s="3"/>
      <c r="DL10" s="4"/>
      <c r="DM10"/>
      <c r="DN10" s="3"/>
      <c r="DO10" s="3"/>
      <c r="DP10" s="4"/>
      <c r="DQ10"/>
      <c r="DR10" s="3"/>
      <c r="DS10" s="3"/>
      <c r="DT10" s="4"/>
      <c r="DU10"/>
      <c r="DV10" s="3"/>
      <c r="DW10" s="3"/>
      <c r="DX10" s="4"/>
      <c r="DY10"/>
      <c r="DZ10" s="3"/>
      <c r="EA10" s="3"/>
      <c r="EB10" s="4"/>
      <c r="EC10"/>
      <c r="ED10" s="3"/>
      <c r="EE10" s="3"/>
      <c r="EF10" s="4"/>
      <c r="EG10"/>
      <c r="EH10" s="3"/>
      <c r="EI10" s="3"/>
      <c r="EJ10" s="4"/>
      <c r="EK10"/>
      <c r="EL10" s="3"/>
      <c r="EM10" s="3"/>
      <c r="EN10" s="4"/>
      <c r="EO10"/>
      <c r="EP10" s="3"/>
      <c r="EQ10" s="3"/>
      <c r="ER10" s="4"/>
      <c r="ES10"/>
      <c r="ET10" s="3"/>
      <c r="EU10" s="3"/>
      <c r="EV10" s="4"/>
      <c r="EW10"/>
      <c r="EX10" s="3"/>
      <c r="EY10" s="3"/>
      <c r="EZ10" s="4"/>
      <c r="FA10"/>
      <c r="FB10" s="3"/>
      <c r="FC10" s="3"/>
      <c r="FD10" s="4"/>
      <c r="FE10"/>
      <c r="FF10" s="3"/>
      <c r="FG10" s="3"/>
      <c r="FH10" s="4"/>
      <c r="FI10"/>
      <c r="FJ10" s="3"/>
      <c r="FK10" s="3"/>
      <c r="FL10" s="4"/>
      <c r="FM10"/>
      <c r="FN10" s="3"/>
      <c r="FO10" s="3"/>
      <c r="FP10" s="4"/>
      <c r="FQ10"/>
      <c r="FR10" s="3"/>
      <c r="FS10" s="3"/>
      <c r="FT10" s="4"/>
      <c r="FU10"/>
      <c r="FV10" s="3"/>
      <c r="FW10" s="3"/>
      <c r="FX10" s="4"/>
      <c r="FY10"/>
      <c r="FZ10" s="3"/>
      <c r="GA10" s="3"/>
      <c r="GB10" s="4"/>
      <c r="GC10"/>
      <c r="GD10" s="3"/>
      <c r="GE10" s="3"/>
      <c r="GF10" s="4"/>
      <c r="GG10"/>
      <c r="GH10" s="3"/>
      <c r="GI10" s="3"/>
      <c r="GJ10" s="4"/>
      <c r="GK10"/>
      <c r="GL10" s="3"/>
      <c r="GM10" s="3"/>
      <c r="GN10" s="4"/>
      <c r="GO10"/>
      <c r="GP10" s="3"/>
      <c r="GQ10" s="3"/>
      <c r="GR10" s="4"/>
      <c r="GS10"/>
      <c r="GT10" s="3"/>
      <c r="GU10" s="3"/>
      <c r="GV10" s="4"/>
      <c r="GW10"/>
      <c r="GX10" s="3"/>
      <c r="GY10" s="3"/>
      <c r="GZ10" s="4"/>
      <c r="HA10"/>
      <c r="HB10" s="3"/>
      <c r="HC10" s="3"/>
      <c r="HD10" s="4"/>
      <c r="HE10"/>
      <c r="HF10" s="3"/>
      <c r="HG10" s="3"/>
      <c r="HH10" s="4"/>
      <c r="HI10"/>
      <c r="HJ10" s="3"/>
      <c r="HK10" s="3"/>
      <c r="HL10" s="4"/>
      <c r="HM10"/>
      <c r="HN10" s="3"/>
      <c r="HO10" s="3"/>
      <c r="HP10" s="4"/>
      <c r="HQ10"/>
      <c r="HR10" s="3"/>
      <c r="HS10" s="3"/>
      <c r="HT10" s="4"/>
      <c r="HU10"/>
      <c r="HV10" s="3"/>
      <c r="HW10" s="3"/>
      <c r="HX10" s="4"/>
      <c r="HY10"/>
      <c r="HZ10" s="3"/>
      <c r="IA10" s="3"/>
      <c r="IB10" s="4"/>
      <c r="IC10"/>
      <c r="ID10" s="3"/>
      <c r="IE10" s="3"/>
      <c r="IF10" s="4"/>
      <c r="IG10"/>
      <c r="IH10" s="3"/>
      <c r="II10" s="3"/>
      <c r="IJ10" s="4"/>
      <c r="IK10"/>
      <c r="IL10" s="3"/>
      <c r="IM10" s="3"/>
      <c r="IN10" s="4"/>
      <c r="IO10"/>
      <c r="IP10" s="3"/>
      <c r="IQ10" s="3"/>
      <c r="IR10" s="4"/>
      <c r="IS10"/>
      <c r="IT10" s="3"/>
      <c r="IU10" s="3"/>
      <c r="IV10" s="4"/>
    </row>
    <row r="11" spans="1:256" s="1" customFormat="1" ht="15" customHeight="1" x14ac:dyDescent="0.25">
      <c r="A11" s="6" t="s">
        <v>79</v>
      </c>
      <c r="B11" s="18">
        <v>4.5</v>
      </c>
      <c r="C11" s="18">
        <f>0.2426*B11</f>
        <v>1.0917000000000001</v>
      </c>
      <c r="D11" s="19">
        <f>SUM(B11:C11)</f>
        <v>5.5917000000000003</v>
      </c>
      <c r="E11"/>
      <c r="F11" s="33" t="s">
        <v>106</v>
      </c>
      <c r="G11" s="3"/>
      <c r="H11" s="4"/>
      <c r="I11"/>
      <c r="J11" s="3"/>
      <c r="K11" s="3"/>
      <c r="L11" s="4"/>
      <c r="M11"/>
      <c r="N11" s="3"/>
      <c r="O11" s="3"/>
      <c r="P11" s="4"/>
      <c r="Q11"/>
      <c r="R11" s="3"/>
      <c r="S11" s="3"/>
      <c r="T11" s="4"/>
      <c r="U11"/>
      <c r="V11" s="3"/>
      <c r="W11" s="3"/>
      <c r="X11" s="4"/>
      <c r="Y11"/>
      <c r="Z11" s="3"/>
      <c r="AA11" s="3"/>
      <c r="AB11" s="4"/>
      <c r="AC11"/>
      <c r="AD11" s="3"/>
      <c r="AE11" s="3"/>
      <c r="AF11" s="4"/>
      <c r="AG11"/>
      <c r="AH11" s="3"/>
      <c r="AI11" s="3"/>
      <c r="AJ11" s="4"/>
      <c r="AK11"/>
      <c r="AL11" s="3"/>
      <c r="AM11" s="3"/>
      <c r="AN11" s="4"/>
      <c r="AO11"/>
      <c r="AP11" s="3"/>
      <c r="AQ11" s="3"/>
      <c r="AR11" s="4"/>
      <c r="AS11"/>
      <c r="AT11" s="3"/>
      <c r="AU11" s="3"/>
      <c r="AV11" s="4"/>
      <c r="AW11"/>
      <c r="AX11" s="3"/>
      <c r="AY11" s="3"/>
      <c r="AZ11" s="4"/>
      <c r="BA11"/>
      <c r="BB11" s="3"/>
      <c r="BC11" s="3"/>
      <c r="BD11" s="4"/>
      <c r="BE11"/>
      <c r="BF11" s="3"/>
      <c r="BG11" s="3"/>
      <c r="BH11" s="4"/>
      <c r="BI11"/>
      <c r="BJ11" s="3"/>
      <c r="BK11" s="3"/>
      <c r="BL11" s="4"/>
      <c r="BM11"/>
      <c r="BN11" s="3"/>
      <c r="BO11" s="3"/>
      <c r="BP11" s="4"/>
      <c r="BQ11"/>
      <c r="BR11" s="3"/>
      <c r="BS11" s="3"/>
      <c r="BT11" s="4"/>
      <c r="BU11"/>
      <c r="BV11" s="3"/>
      <c r="BW11" s="3"/>
      <c r="BX11" s="4"/>
      <c r="BY11"/>
      <c r="BZ11" s="3"/>
      <c r="CA11" s="3"/>
      <c r="CB11" s="4"/>
      <c r="CC11"/>
      <c r="CD11" s="3"/>
      <c r="CE11" s="3"/>
      <c r="CF11" s="4"/>
      <c r="CG11"/>
      <c r="CH11" s="3"/>
      <c r="CI11" s="3"/>
      <c r="CJ11" s="4"/>
      <c r="CK11"/>
      <c r="CL11" s="3"/>
      <c r="CM11" s="3"/>
      <c r="CN11" s="4"/>
      <c r="CO11"/>
      <c r="CP11" s="3"/>
      <c r="CQ11" s="3"/>
      <c r="CR11" s="4"/>
      <c r="CS11"/>
      <c r="CT11" s="3"/>
      <c r="CU11" s="3"/>
      <c r="CV11" s="4"/>
      <c r="CW11"/>
      <c r="CX11" s="3"/>
      <c r="CY11" s="3"/>
      <c r="CZ11" s="4"/>
      <c r="DA11"/>
      <c r="DB11" s="3"/>
      <c r="DC11" s="3"/>
      <c r="DD11" s="4"/>
      <c r="DE11"/>
      <c r="DF11" s="3"/>
      <c r="DG11" s="3"/>
      <c r="DH11" s="4"/>
      <c r="DI11"/>
      <c r="DJ11" s="3"/>
      <c r="DK11" s="3"/>
      <c r="DL11" s="4"/>
      <c r="DM11"/>
      <c r="DN11" s="3"/>
      <c r="DO11" s="3"/>
      <c r="DP11" s="4"/>
      <c r="DQ11"/>
      <c r="DR11" s="3"/>
      <c r="DS11" s="3"/>
      <c r="DT11" s="4"/>
      <c r="DU11"/>
      <c r="DV11" s="3"/>
      <c r="DW11" s="3"/>
      <c r="DX11" s="4"/>
      <c r="DY11"/>
      <c r="DZ11" s="3"/>
      <c r="EA11" s="3"/>
      <c r="EB11" s="4"/>
      <c r="EC11"/>
      <c r="ED11" s="3"/>
      <c r="EE11" s="3"/>
      <c r="EF11" s="4"/>
      <c r="EG11"/>
      <c r="EH11" s="3"/>
      <c r="EI11" s="3"/>
      <c r="EJ11" s="4"/>
      <c r="EK11"/>
      <c r="EL11" s="3"/>
      <c r="EM11" s="3"/>
      <c r="EN11" s="4"/>
      <c r="EO11"/>
      <c r="EP11" s="3"/>
      <c r="EQ11" s="3"/>
      <c r="ER11" s="4"/>
      <c r="ES11"/>
      <c r="ET11" s="3"/>
      <c r="EU11" s="3"/>
      <c r="EV11" s="4"/>
      <c r="EW11"/>
      <c r="EX11" s="3"/>
      <c r="EY11" s="3"/>
      <c r="EZ11" s="4"/>
      <c r="FA11"/>
      <c r="FB11" s="3"/>
      <c r="FC11" s="3"/>
      <c r="FD11" s="4"/>
      <c r="FE11"/>
      <c r="FF11" s="3"/>
      <c r="FG11" s="3"/>
      <c r="FH11" s="4"/>
      <c r="FI11"/>
      <c r="FJ11" s="3"/>
      <c r="FK11" s="3"/>
      <c r="FL11" s="4"/>
      <c r="FM11"/>
      <c r="FN11" s="3"/>
      <c r="FO11" s="3"/>
      <c r="FP11" s="4"/>
      <c r="FQ11"/>
      <c r="FR11" s="3"/>
      <c r="FS11" s="3"/>
      <c r="FT11" s="4"/>
      <c r="FU11"/>
      <c r="FV11" s="3"/>
      <c r="FW11" s="3"/>
      <c r="FX11" s="4"/>
      <c r="FY11"/>
      <c r="FZ11" s="3"/>
      <c r="GA11" s="3"/>
      <c r="GB11" s="4"/>
      <c r="GC11"/>
      <c r="GD11" s="3"/>
      <c r="GE11" s="3"/>
      <c r="GF11" s="4"/>
      <c r="GG11"/>
      <c r="GH11" s="3"/>
      <c r="GI11" s="3"/>
      <c r="GJ11" s="4"/>
      <c r="GK11"/>
      <c r="GL11" s="3"/>
      <c r="GM11" s="3"/>
      <c r="GN11" s="4"/>
      <c r="GO11"/>
      <c r="GP11" s="3"/>
      <c r="GQ11" s="3"/>
      <c r="GR11" s="4"/>
      <c r="GS11"/>
      <c r="GT11" s="3"/>
      <c r="GU11" s="3"/>
      <c r="GV11" s="4"/>
      <c r="GW11"/>
      <c r="GX11" s="3"/>
      <c r="GY11" s="3"/>
      <c r="GZ11" s="4"/>
      <c r="HA11"/>
      <c r="HB11" s="3"/>
      <c r="HC11" s="3"/>
      <c r="HD11" s="4"/>
      <c r="HE11"/>
      <c r="HF11" s="3"/>
      <c r="HG11" s="3"/>
      <c r="HH11" s="4"/>
      <c r="HI11"/>
      <c r="HJ11" s="3"/>
      <c r="HK11" s="3"/>
      <c r="HL11" s="4"/>
      <c r="HM11"/>
      <c r="HN11" s="3"/>
      <c r="HO11" s="3"/>
      <c r="HP11" s="4"/>
      <c r="HQ11"/>
      <c r="HR11" s="3"/>
      <c r="HS11" s="3"/>
      <c r="HT11" s="4"/>
      <c r="HU11"/>
      <c r="HV11" s="3"/>
      <c r="HW11" s="3"/>
      <c r="HX11" s="4"/>
      <c r="HY11"/>
      <c r="HZ11" s="3"/>
      <c r="IA11" s="3"/>
      <c r="IB11" s="4"/>
      <c r="IC11"/>
      <c r="ID11" s="3"/>
      <c r="IE11" s="3"/>
      <c r="IF11" s="4"/>
      <c r="IG11"/>
      <c r="IH11" s="3"/>
      <c r="II11" s="3"/>
      <c r="IJ11" s="4"/>
      <c r="IK11"/>
      <c r="IL11" s="3"/>
      <c r="IM11" s="3"/>
      <c r="IN11" s="4"/>
      <c r="IO11"/>
      <c r="IP11" s="3"/>
      <c r="IQ11" s="3"/>
      <c r="IR11" s="4"/>
      <c r="IS11"/>
      <c r="IT11" s="3"/>
      <c r="IU11" s="3"/>
      <c r="IV11" s="4"/>
    </row>
    <row r="12" spans="1:256" s="1" customFormat="1" ht="6" customHeight="1" x14ac:dyDescent="0.3">
      <c r="A12" s="13"/>
      <c r="B12" s="15"/>
      <c r="C12" s="15"/>
      <c r="D12" s="32"/>
    </row>
    <row r="13" spans="1:256" ht="15.6" x14ac:dyDescent="0.3">
      <c r="A13" s="13">
        <v>2013</v>
      </c>
      <c r="B13" s="6"/>
      <c r="C13" s="6"/>
      <c r="D13" s="7"/>
    </row>
    <row r="14" spans="1:256" ht="15.75" x14ac:dyDescent="0.25">
      <c r="A14" s="6" t="s">
        <v>14</v>
      </c>
      <c r="B14" s="18">
        <v>0</v>
      </c>
      <c r="C14" s="18">
        <v>0</v>
      </c>
      <c r="D14" s="19">
        <f>SUM(B14:C14)</f>
        <v>0</v>
      </c>
    </row>
    <row r="15" spans="1:256" ht="15.75" x14ac:dyDescent="0.25">
      <c r="A15" s="6" t="s">
        <v>44</v>
      </c>
      <c r="B15" s="18">
        <v>4.5</v>
      </c>
      <c r="C15" s="18">
        <f>0.2426*B15</f>
        <v>1.0917000000000001</v>
      </c>
      <c r="D15" s="19">
        <f>SUM(B15:C15)</f>
        <v>5.5917000000000003</v>
      </c>
    </row>
    <row r="16" spans="1:256" ht="15.75" x14ac:dyDescent="0.25">
      <c r="A16" s="6" t="s">
        <v>111</v>
      </c>
      <c r="B16" s="18">
        <v>4.5</v>
      </c>
      <c r="C16" s="18">
        <f>0.2426*B16</f>
        <v>1.0917000000000001</v>
      </c>
      <c r="D16" s="19">
        <f>SUM(B16:C16)</f>
        <v>5.5917000000000003</v>
      </c>
      <c r="F16" s="35" t="s">
        <v>101</v>
      </c>
    </row>
    <row r="17" spans="1:4" ht="6" customHeight="1" x14ac:dyDescent="0.3">
      <c r="A17" s="6"/>
      <c r="B17" s="18"/>
      <c r="C17" s="18"/>
      <c r="D17" s="19"/>
    </row>
    <row r="18" spans="1:4" ht="15.6" x14ac:dyDescent="0.3">
      <c r="A18" s="13">
        <v>2012</v>
      </c>
      <c r="B18" s="6"/>
      <c r="C18" s="6"/>
      <c r="D18" s="7"/>
    </row>
    <row r="19" spans="1:4" ht="15.75" x14ac:dyDescent="0.25">
      <c r="A19" s="6" t="s">
        <v>14</v>
      </c>
      <c r="B19" s="18">
        <v>0</v>
      </c>
      <c r="C19" s="18">
        <v>0</v>
      </c>
      <c r="D19" s="19">
        <f>SUM(B19:C19)</f>
        <v>0</v>
      </c>
    </row>
    <row r="20" spans="1:4" ht="15.75" x14ac:dyDescent="0.25">
      <c r="A20" s="6" t="s">
        <v>44</v>
      </c>
      <c r="B20" s="18">
        <v>4.5</v>
      </c>
      <c r="C20" s="18">
        <f>0.2426*B20</f>
        <v>1.0917000000000001</v>
      </c>
      <c r="D20" s="19">
        <f>SUM(B20:C20)</f>
        <v>5.5917000000000003</v>
      </c>
    </row>
    <row r="21" spans="1:4" ht="15.75" x14ac:dyDescent="0.25">
      <c r="A21" s="6" t="s">
        <v>79</v>
      </c>
      <c r="B21" s="18">
        <v>4.5</v>
      </c>
      <c r="C21" s="18">
        <f>0.2426*B21</f>
        <v>1.0917000000000001</v>
      </c>
      <c r="D21" s="19">
        <f>SUM(B21:C21)</f>
        <v>5.5917000000000003</v>
      </c>
    </row>
    <row r="22" spans="1:4" ht="6" customHeight="1" x14ac:dyDescent="0.3">
      <c r="A22" s="13"/>
      <c r="B22" s="15"/>
      <c r="C22" s="15"/>
      <c r="D22" s="16"/>
    </row>
    <row r="23" spans="1:4" ht="15.6" x14ac:dyDescent="0.3">
      <c r="A23" s="13">
        <v>2011</v>
      </c>
      <c r="B23" s="6"/>
      <c r="C23" s="6"/>
      <c r="D23" s="7"/>
    </row>
    <row r="24" spans="1:4" ht="15.75" x14ac:dyDescent="0.25">
      <c r="A24" s="6" t="s">
        <v>14</v>
      </c>
      <c r="B24" s="18">
        <v>0</v>
      </c>
      <c r="C24" s="18">
        <v>0</v>
      </c>
      <c r="D24" s="19">
        <f>SUM(B24:C24)</f>
        <v>0</v>
      </c>
    </row>
    <row r="25" spans="1:4" ht="15.75" x14ac:dyDescent="0.25">
      <c r="A25" s="6" t="s">
        <v>44</v>
      </c>
      <c r="B25" s="18">
        <v>4.5</v>
      </c>
      <c r="C25" s="18">
        <f>0.2426*B25</f>
        <v>1.0917000000000001</v>
      </c>
      <c r="D25" s="19">
        <f>SUM(B25:C25)</f>
        <v>5.5917000000000003</v>
      </c>
    </row>
    <row r="26" spans="1:4" ht="18" x14ac:dyDescent="0.25">
      <c r="A26" s="6" t="s">
        <v>103</v>
      </c>
      <c r="B26" s="18">
        <v>4</v>
      </c>
      <c r="C26" s="18">
        <f>0.2426*B26</f>
        <v>0.97040000000000004</v>
      </c>
      <c r="D26" s="19">
        <f>SUM(B26:C26)</f>
        <v>4.9703999999999997</v>
      </c>
    </row>
    <row r="27" spans="1:4" ht="6" customHeight="1" x14ac:dyDescent="0.3">
      <c r="A27" s="6"/>
      <c r="B27" s="17"/>
      <c r="C27" s="17"/>
      <c r="D27" s="16"/>
    </row>
    <row r="28" spans="1:4" ht="15.75" x14ac:dyDescent="0.25">
      <c r="A28" s="13">
        <v>2010</v>
      </c>
      <c r="B28" s="6"/>
      <c r="C28" s="6"/>
      <c r="D28" s="7"/>
    </row>
    <row r="29" spans="1:4" ht="15.75" x14ac:dyDescent="0.25">
      <c r="A29" s="6" t="s">
        <v>14</v>
      </c>
      <c r="B29" s="18">
        <v>0</v>
      </c>
      <c r="C29" s="18">
        <v>0</v>
      </c>
      <c r="D29" s="19">
        <f>SUM(B29:C29)</f>
        <v>0</v>
      </c>
    </row>
    <row r="30" spans="1:4" ht="15.75" x14ac:dyDescent="0.25">
      <c r="A30" s="6" t="s">
        <v>44</v>
      </c>
      <c r="B30" s="18">
        <v>4.5</v>
      </c>
      <c r="C30" s="18">
        <f>0.2426*B30</f>
        <v>1.0917000000000001</v>
      </c>
      <c r="D30" s="19">
        <f>SUM(B30:C30)</f>
        <v>5.5917000000000003</v>
      </c>
    </row>
    <row r="31" spans="1:4" ht="18" x14ac:dyDescent="0.25">
      <c r="A31" s="6" t="s">
        <v>103</v>
      </c>
      <c r="B31" s="18">
        <v>4</v>
      </c>
      <c r="C31" s="18">
        <f>0.2426*B31</f>
        <v>0.97040000000000004</v>
      </c>
      <c r="D31" s="19">
        <f>SUM(B31:C31)</f>
        <v>4.9703999999999997</v>
      </c>
    </row>
    <row r="32" spans="1:4" ht="15.75" x14ac:dyDescent="0.25">
      <c r="A32" s="6"/>
      <c r="B32" s="18"/>
      <c r="C32" s="18"/>
      <c r="D32" s="19"/>
    </row>
    <row r="33" spans="2:7" ht="15.75" x14ac:dyDescent="0.25">
      <c r="B33" s="6"/>
      <c r="C33" s="6"/>
      <c r="D33" s="7"/>
    </row>
    <row r="35" spans="2:7" x14ac:dyDescent="0.25">
      <c r="B35" s="1"/>
      <c r="C35" s="1"/>
      <c r="E35" s="1"/>
      <c r="F35" s="1"/>
      <c r="G35" s="1"/>
    </row>
    <row r="36" spans="2:7" x14ac:dyDescent="0.25">
      <c r="B36" s="1"/>
      <c r="C36" s="1"/>
      <c r="E36" s="1"/>
      <c r="F36" s="1"/>
      <c r="G36" s="1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22" customWidth="1"/>
    <col min="2" max="3" width="20.7109375" customWidth="1"/>
    <col min="4" max="4" width="9.140625" style="1"/>
  </cols>
  <sheetData>
    <row r="1" spans="1:256" ht="23.25" x14ac:dyDescent="0.35">
      <c r="C1" s="9" t="s">
        <v>20</v>
      </c>
    </row>
    <row r="5" spans="1:256" ht="18.75" x14ac:dyDescent="0.3">
      <c r="A5" s="14" t="s">
        <v>47</v>
      </c>
    </row>
    <row r="6" spans="1:256" ht="15.6" x14ac:dyDescent="0.3">
      <c r="A6" s="29" t="s">
        <v>48</v>
      </c>
    </row>
    <row r="7" spans="1:256" ht="15.6" x14ac:dyDescent="0.3">
      <c r="A7" s="13"/>
    </row>
    <row r="8" spans="1:256" ht="15.75" x14ac:dyDescent="0.25">
      <c r="A8" s="6" t="s">
        <v>67</v>
      </c>
    </row>
    <row r="10" spans="1:256" s="1" customFormat="1" ht="18.75" customHeight="1" x14ac:dyDescent="0.35">
      <c r="A10" s="8" t="s">
        <v>58</v>
      </c>
      <c r="B10" s="21"/>
      <c r="C10" s="21"/>
      <c r="D10" s="22"/>
    </row>
    <row r="11" spans="1:256" s="1" customFormat="1" ht="15" customHeight="1" x14ac:dyDescent="0.25">
      <c r="A11" s="13" t="s">
        <v>91</v>
      </c>
      <c r="B11" s="6"/>
      <c r="C11" s="6"/>
      <c r="D11" s="7"/>
      <c r="E11" s="2"/>
      <c r="F11"/>
      <c r="G11"/>
      <c r="I11" s="2"/>
      <c r="J11"/>
      <c r="K11"/>
      <c r="M11" s="2"/>
      <c r="N11"/>
      <c r="O11"/>
      <c r="Q11" s="2"/>
      <c r="R11"/>
      <c r="S11"/>
      <c r="U11" s="2"/>
      <c r="V11"/>
      <c r="W11"/>
      <c r="Y11" s="2"/>
      <c r="Z11"/>
      <c r="AA11"/>
      <c r="AC11" s="2"/>
      <c r="AD11"/>
      <c r="AE11"/>
      <c r="AG11" s="2"/>
      <c r="AH11"/>
      <c r="AI11"/>
      <c r="AK11" s="2"/>
      <c r="AL11"/>
      <c r="AM11"/>
      <c r="AO11" s="2"/>
      <c r="AP11"/>
      <c r="AQ11"/>
      <c r="AS11" s="2"/>
      <c r="AT11"/>
      <c r="AU11"/>
      <c r="AW11" s="2"/>
      <c r="AX11"/>
      <c r="AY11"/>
      <c r="BA11" s="2"/>
      <c r="BB11"/>
      <c r="BC11"/>
      <c r="BE11" s="2"/>
      <c r="BF11"/>
      <c r="BG11"/>
      <c r="BI11" s="2"/>
      <c r="BJ11"/>
      <c r="BK11"/>
      <c r="BM11" s="2"/>
      <c r="BN11"/>
      <c r="BO11"/>
      <c r="BQ11" s="2"/>
      <c r="BR11"/>
      <c r="BS11"/>
      <c r="BU11" s="2"/>
      <c r="BV11"/>
      <c r="BW11"/>
      <c r="BY11" s="2"/>
      <c r="BZ11"/>
      <c r="CA11"/>
      <c r="CC11" s="2"/>
      <c r="CD11"/>
      <c r="CE11"/>
      <c r="CG11" s="2"/>
      <c r="CH11"/>
      <c r="CI11"/>
      <c r="CK11" s="2"/>
      <c r="CL11"/>
      <c r="CM11"/>
      <c r="CO11" s="2"/>
      <c r="CP11"/>
      <c r="CQ11"/>
      <c r="CS11" s="2"/>
      <c r="CT11"/>
      <c r="CU11"/>
      <c r="CW11" s="2"/>
      <c r="CX11"/>
      <c r="CY11"/>
      <c r="DA11" s="2"/>
      <c r="DB11"/>
      <c r="DC11"/>
      <c r="DE11" s="2"/>
      <c r="DF11"/>
      <c r="DG11"/>
      <c r="DI11" s="2"/>
      <c r="DJ11"/>
      <c r="DK11"/>
      <c r="DM11" s="2"/>
      <c r="DN11"/>
      <c r="DO11"/>
      <c r="DQ11" s="2"/>
      <c r="DR11"/>
      <c r="DS11"/>
      <c r="DU11" s="2"/>
      <c r="DV11"/>
      <c r="DW11"/>
      <c r="DY11" s="2"/>
      <c r="DZ11"/>
      <c r="EA11"/>
      <c r="EC11" s="2"/>
      <c r="ED11"/>
      <c r="EE11"/>
      <c r="EG11" s="2"/>
      <c r="EH11"/>
      <c r="EI11"/>
      <c r="EK11" s="2"/>
      <c r="EL11"/>
      <c r="EM11"/>
      <c r="EO11" s="2"/>
      <c r="EP11"/>
      <c r="EQ11"/>
      <c r="ES11" s="2"/>
      <c r="ET11"/>
      <c r="EU11"/>
      <c r="EW11" s="2"/>
      <c r="EX11"/>
      <c r="EY11"/>
      <c r="FA11" s="2"/>
      <c r="FB11"/>
      <c r="FC11"/>
      <c r="FE11" s="2"/>
      <c r="FF11"/>
      <c r="FG11"/>
      <c r="FI11" s="2"/>
      <c r="FJ11"/>
      <c r="FK11"/>
      <c r="FM11" s="2"/>
      <c r="FN11"/>
      <c r="FO11"/>
      <c r="FQ11" s="2"/>
      <c r="FR11"/>
      <c r="FS11"/>
      <c r="FU11" s="2"/>
      <c r="FV11"/>
      <c r="FW11"/>
      <c r="FY11" s="2"/>
      <c r="FZ11"/>
      <c r="GA11"/>
      <c r="GC11" s="2"/>
      <c r="GD11"/>
      <c r="GE11"/>
      <c r="GG11" s="2"/>
      <c r="GH11"/>
      <c r="GI11"/>
      <c r="GK11" s="2"/>
      <c r="GL11"/>
      <c r="GM11"/>
      <c r="GO11" s="2"/>
      <c r="GP11"/>
      <c r="GQ11"/>
      <c r="GS11" s="2"/>
      <c r="GT11"/>
      <c r="GU11"/>
      <c r="GW11" s="2"/>
      <c r="GX11"/>
      <c r="GY11"/>
      <c r="HA11" s="2"/>
      <c r="HB11"/>
      <c r="HC11"/>
      <c r="HE11" s="2"/>
      <c r="HF11"/>
      <c r="HG11"/>
      <c r="HI11" s="2"/>
      <c r="HJ11"/>
      <c r="HK11"/>
      <c r="HM11" s="2"/>
      <c r="HN11"/>
      <c r="HO11"/>
      <c r="HQ11" s="2"/>
      <c r="HR11"/>
      <c r="HS11"/>
      <c r="HU11" s="2"/>
      <c r="HV11"/>
      <c r="HW11"/>
      <c r="HY11" s="2"/>
      <c r="HZ11"/>
      <c r="IA11"/>
      <c r="IC11" s="2"/>
      <c r="ID11"/>
      <c r="IE11"/>
      <c r="IG11" s="2"/>
      <c r="IH11"/>
      <c r="II11"/>
      <c r="IK11" s="2"/>
      <c r="IL11"/>
      <c r="IM11"/>
      <c r="IO11" s="2"/>
      <c r="IP11"/>
      <c r="IQ11"/>
      <c r="IS11" s="2"/>
      <c r="IT11"/>
      <c r="IU11"/>
    </row>
    <row r="12" spans="1:256" s="1" customFormat="1" ht="15" customHeight="1" x14ac:dyDescent="0.25">
      <c r="A12" s="13" t="s">
        <v>68</v>
      </c>
      <c r="B12" s="6"/>
      <c r="C12" s="6"/>
      <c r="D12" s="7"/>
      <c r="E12" s="2"/>
      <c r="F12"/>
      <c r="G12"/>
      <c r="I12" s="2"/>
      <c r="J12"/>
      <c r="K12"/>
      <c r="M12" s="2"/>
      <c r="N12"/>
      <c r="O12"/>
      <c r="Q12" s="2"/>
      <c r="R12"/>
      <c r="S12"/>
      <c r="U12" s="2"/>
      <c r="V12"/>
      <c r="W12"/>
      <c r="Y12" s="2"/>
      <c r="Z12"/>
      <c r="AA12"/>
      <c r="AC12" s="2"/>
      <c r="AD12"/>
      <c r="AE12"/>
      <c r="AG12" s="2"/>
      <c r="AH12"/>
      <c r="AI12"/>
      <c r="AK12" s="2"/>
      <c r="AL12"/>
      <c r="AM12"/>
      <c r="AO12" s="2"/>
      <c r="AP12"/>
      <c r="AQ12"/>
      <c r="AS12" s="2"/>
      <c r="AT12"/>
      <c r="AU12"/>
      <c r="AW12" s="2"/>
      <c r="AX12"/>
      <c r="AY12"/>
      <c r="BA12" s="2"/>
      <c r="BB12"/>
      <c r="BC12"/>
      <c r="BE12" s="2"/>
      <c r="BF12"/>
      <c r="BG12"/>
      <c r="BI12" s="2"/>
      <c r="BJ12"/>
      <c r="BK12"/>
      <c r="BM12" s="2"/>
      <c r="BN12"/>
      <c r="BO12"/>
      <c r="BQ12" s="2"/>
      <c r="BR12"/>
      <c r="BS12"/>
      <c r="BU12" s="2"/>
      <c r="BV12"/>
      <c r="BW12"/>
      <c r="BY12" s="2"/>
      <c r="BZ12"/>
      <c r="CA12"/>
      <c r="CC12" s="2"/>
      <c r="CD12"/>
      <c r="CE12"/>
      <c r="CG12" s="2"/>
      <c r="CH12"/>
      <c r="CI12"/>
      <c r="CK12" s="2"/>
      <c r="CL12"/>
      <c r="CM12"/>
      <c r="CO12" s="2"/>
      <c r="CP12"/>
      <c r="CQ12"/>
      <c r="CS12" s="2"/>
      <c r="CT12"/>
      <c r="CU12"/>
      <c r="CW12" s="2"/>
      <c r="CX12"/>
      <c r="CY12"/>
      <c r="DA12" s="2"/>
      <c r="DB12"/>
      <c r="DC12"/>
      <c r="DE12" s="2"/>
      <c r="DF12"/>
      <c r="DG12"/>
      <c r="DI12" s="2"/>
      <c r="DJ12"/>
      <c r="DK12"/>
      <c r="DM12" s="2"/>
      <c r="DN12"/>
      <c r="DO12"/>
      <c r="DQ12" s="2"/>
      <c r="DR12"/>
      <c r="DS12"/>
      <c r="DU12" s="2"/>
      <c r="DV12"/>
      <c r="DW12"/>
      <c r="DY12" s="2"/>
      <c r="DZ12"/>
      <c r="EA12"/>
      <c r="EC12" s="2"/>
      <c r="ED12"/>
      <c r="EE12"/>
      <c r="EG12" s="2"/>
      <c r="EH12"/>
      <c r="EI12"/>
      <c r="EK12" s="2"/>
      <c r="EL12"/>
      <c r="EM12"/>
      <c r="EO12" s="2"/>
      <c r="EP12"/>
      <c r="EQ12"/>
      <c r="ES12" s="2"/>
      <c r="ET12"/>
      <c r="EU12"/>
      <c r="EW12" s="2"/>
      <c r="EX12"/>
      <c r="EY12"/>
      <c r="FA12" s="2"/>
      <c r="FB12"/>
      <c r="FC12"/>
      <c r="FE12" s="2"/>
      <c r="FF12"/>
      <c r="FG12"/>
      <c r="FI12" s="2"/>
      <c r="FJ12"/>
      <c r="FK12"/>
      <c r="FM12" s="2"/>
      <c r="FN12"/>
      <c r="FO12"/>
      <c r="FQ12" s="2"/>
      <c r="FR12"/>
      <c r="FS12"/>
      <c r="FU12" s="2"/>
      <c r="FV12"/>
      <c r="FW12"/>
      <c r="FY12" s="2"/>
      <c r="FZ12"/>
      <c r="GA12"/>
      <c r="GC12" s="2"/>
      <c r="GD12"/>
      <c r="GE12"/>
      <c r="GG12" s="2"/>
      <c r="GH12"/>
      <c r="GI12"/>
      <c r="GK12" s="2"/>
      <c r="GL12"/>
      <c r="GM12"/>
      <c r="GO12" s="2"/>
      <c r="GP12"/>
      <c r="GQ12"/>
      <c r="GS12" s="2"/>
      <c r="GT12"/>
      <c r="GU12"/>
      <c r="GW12" s="2"/>
      <c r="GX12"/>
      <c r="GY12"/>
      <c r="HA12" s="2"/>
      <c r="HB12"/>
      <c r="HC12"/>
      <c r="HE12" s="2"/>
      <c r="HF12"/>
      <c r="HG12"/>
      <c r="HI12" s="2"/>
      <c r="HJ12"/>
      <c r="HK12"/>
      <c r="HM12" s="2"/>
      <c r="HN12"/>
      <c r="HO12"/>
      <c r="HQ12" s="2"/>
      <c r="HR12"/>
      <c r="HS12"/>
      <c r="HU12" s="2"/>
      <c r="HV12"/>
      <c r="HW12"/>
      <c r="HY12" s="2"/>
      <c r="HZ12"/>
      <c r="IA12"/>
      <c r="IC12" s="2"/>
      <c r="ID12"/>
      <c r="IE12"/>
      <c r="IG12" s="2"/>
      <c r="IH12"/>
      <c r="II12"/>
      <c r="IK12" s="2"/>
      <c r="IL12"/>
      <c r="IM12"/>
      <c r="IO12" s="2"/>
      <c r="IP12"/>
      <c r="IQ12"/>
      <c r="IS12" s="2"/>
      <c r="IT12"/>
      <c r="IU12"/>
    </row>
    <row r="13" spans="1:256" s="1" customFormat="1" ht="15" customHeight="1" x14ac:dyDescent="0.25">
      <c r="A13" s="13" t="s">
        <v>92</v>
      </c>
      <c r="B13" s="6"/>
      <c r="C13" s="6"/>
      <c r="D13" s="7"/>
      <c r="E13" s="2"/>
      <c r="F13"/>
      <c r="G13"/>
      <c r="I13" s="2"/>
      <c r="J13"/>
      <c r="K13"/>
      <c r="M13" s="2"/>
      <c r="N13"/>
      <c r="O13"/>
      <c r="Q13" s="2"/>
      <c r="R13"/>
      <c r="S13"/>
      <c r="U13" s="2"/>
      <c r="V13"/>
      <c r="W13"/>
      <c r="Y13" s="2"/>
      <c r="Z13"/>
      <c r="AA13"/>
      <c r="AC13" s="2"/>
      <c r="AD13"/>
      <c r="AE13"/>
      <c r="AG13" s="2"/>
      <c r="AH13"/>
      <c r="AI13"/>
      <c r="AK13" s="2"/>
      <c r="AL13"/>
      <c r="AM13"/>
      <c r="AO13" s="2"/>
      <c r="AP13"/>
      <c r="AQ13"/>
      <c r="AS13" s="2"/>
      <c r="AT13"/>
      <c r="AU13"/>
      <c r="AW13" s="2"/>
      <c r="AX13"/>
      <c r="AY13"/>
      <c r="BA13" s="2"/>
      <c r="BB13"/>
      <c r="BC13"/>
      <c r="BE13" s="2"/>
      <c r="BF13"/>
      <c r="BG13"/>
      <c r="BI13" s="2"/>
      <c r="BJ13"/>
      <c r="BK13"/>
      <c r="BM13" s="2"/>
      <c r="BN13"/>
      <c r="BO13"/>
      <c r="BQ13" s="2"/>
      <c r="BR13"/>
      <c r="BS13"/>
      <c r="BU13" s="2"/>
      <c r="BV13"/>
      <c r="BW13"/>
      <c r="BY13" s="2"/>
      <c r="BZ13"/>
      <c r="CA13"/>
      <c r="CC13" s="2"/>
      <c r="CD13"/>
      <c r="CE13"/>
      <c r="CG13" s="2"/>
      <c r="CH13"/>
      <c r="CI13"/>
      <c r="CK13" s="2"/>
      <c r="CL13"/>
      <c r="CM13"/>
      <c r="CO13" s="2"/>
      <c r="CP13"/>
      <c r="CQ13"/>
      <c r="CS13" s="2"/>
      <c r="CT13"/>
      <c r="CU13"/>
      <c r="CW13" s="2"/>
      <c r="CX13"/>
      <c r="CY13"/>
      <c r="DA13" s="2"/>
      <c r="DB13"/>
      <c r="DC13"/>
      <c r="DE13" s="2"/>
      <c r="DF13"/>
      <c r="DG13"/>
      <c r="DI13" s="2"/>
      <c r="DJ13"/>
      <c r="DK13"/>
      <c r="DM13" s="2"/>
      <c r="DN13"/>
      <c r="DO13"/>
      <c r="DQ13" s="2"/>
      <c r="DR13"/>
      <c r="DS13"/>
      <c r="DU13" s="2"/>
      <c r="DV13"/>
      <c r="DW13"/>
      <c r="DY13" s="2"/>
      <c r="DZ13"/>
      <c r="EA13"/>
      <c r="EC13" s="2"/>
      <c r="ED13"/>
      <c r="EE13"/>
      <c r="EG13" s="2"/>
      <c r="EH13"/>
      <c r="EI13"/>
      <c r="EK13" s="2"/>
      <c r="EL13"/>
      <c r="EM13"/>
      <c r="EO13" s="2"/>
      <c r="EP13"/>
      <c r="EQ13"/>
      <c r="ES13" s="2"/>
      <c r="ET13"/>
      <c r="EU13"/>
      <c r="EW13" s="2"/>
      <c r="EX13"/>
      <c r="EY13"/>
      <c r="FA13" s="2"/>
      <c r="FB13"/>
      <c r="FC13"/>
      <c r="FE13" s="2"/>
      <c r="FF13"/>
      <c r="FG13"/>
      <c r="FI13" s="2"/>
      <c r="FJ13"/>
      <c r="FK13"/>
      <c r="FM13" s="2"/>
      <c r="FN13"/>
      <c r="FO13"/>
      <c r="FQ13" s="2"/>
      <c r="FR13"/>
      <c r="FS13"/>
      <c r="FU13" s="2"/>
      <c r="FV13"/>
      <c r="FW13"/>
      <c r="FY13" s="2"/>
      <c r="FZ13"/>
      <c r="GA13"/>
      <c r="GC13" s="2"/>
      <c r="GD13"/>
      <c r="GE13"/>
      <c r="GG13" s="2"/>
      <c r="GH13"/>
      <c r="GI13"/>
      <c r="GK13" s="2"/>
      <c r="GL13"/>
      <c r="GM13"/>
      <c r="GO13" s="2"/>
      <c r="GP13"/>
      <c r="GQ13"/>
      <c r="GS13" s="2"/>
      <c r="GT13"/>
      <c r="GU13"/>
      <c r="GW13" s="2"/>
      <c r="GX13"/>
      <c r="GY13"/>
      <c r="HA13" s="2"/>
      <c r="HB13"/>
      <c r="HC13"/>
      <c r="HE13" s="2"/>
      <c r="HF13"/>
      <c r="HG13"/>
      <c r="HI13" s="2"/>
      <c r="HJ13"/>
      <c r="HK13"/>
      <c r="HM13" s="2"/>
      <c r="HN13"/>
      <c r="HO13"/>
      <c r="HQ13" s="2"/>
      <c r="HR13"/>
      <c r="HS13"/>
      <c r="HU13" s="2"/>
      <c r="HV13"/>
      <c r="HW13"/>
      <c r="HY13" s="2"/>
      <c r="HZ13"/>
      <c r="IA13"/>
      <c r="IC13" s="2"/>
      <c r="ID13"/>
      <c r="IE13"/>
      <c r="IG13" s="2"/>
      <c r="IH13"/>
      <c r="II13"/>
      <c r="IK13" s="2"/>
      <c r="IL13"/>
      <c r="IM13"/>
      <c r="IO13" s="2"/>
      <c r="IP13"/>
      <c r="IQ13"/>
      <c r="IS13" s="2"/>
      <c r="IT13"/>
      <c r="IU13"/>
    </row>
    <row r="14" spans="1:256" s="1" customFormat="1" ht="32.1" customHeight="1" x14ac:dyDescent="0.25">
      <c r="A14" s="24" t="s">
        <v>49</v>
      </c>
      <c r="B14" s="25" t="s">
        <v>71</v>
      </c>
      <c r="C14" s="25" t="s">
        <v>69</v>
      </c>
      <c r="D14" s="25" t="s">
        <v>70</v>
      </c>
      <c r="E14"/>
      <c r="F14" s="3"/>
      <c r="G14" s="3"/>
      <c r="H14" s="4"/>
      <c r="I14"/>
      <c r="J14" s="3"/>
      <c r="K14" s="3"/>
      <c r="L14" s="4"/>
      <c r="M14"/>
      <c r="N14" s="3"/>
      <c r="O14" s="3"/>
      <c r="P14" s="4"/>
      <c r="Q14"/>
      <c r="R14" s="3"/>
      <c r="S14" s="3"/>
      <c r="T14" s="4"/>
      <c r="U14"/>
      <c r="V14" s="3"/>
      <c r="W14" s="3"/>
      <c r="X14" s="4"/>
      <c r="Y14"/>
      <c r="Z14" s="3"/>
      <c r="AA14" s="3"/>
      <c r="AB14" s="4"/>
      <c r="AC14"/>
      <c r="AD14" s="3"/>
      <c r="AE14" s="3"/>
      <c r="AF14" s="4"/>
      <c r="AG14"/>
      <c r="AH14" s="3"/>
      <c r="AI14" s="3"/>
      <c r="AJ14" s="4"/>
      <c r="AK14"/>
      <c r="AL14" s="3"/>
      <c r="AM14" s="3"/>
      <c r="AN14" s="4"/>
      <c r="AO14"/>
      <c r="AP14" s="3"/>
      <c r="AQ14" s="3"/>
      <c r="AR14" s="4"/>
      <c r="AS14"/>
      <c r="AT14" s="3"/>
      <c r="AU14" s="3"/>
      <c r="AV14" s="4"/>
      <c r="AW14"/>
      <c r="AX14" s="3"/>
      <c r="AY14" s="3"/>
      <c r="AZ14" s="4"/>
      <c r="BA14"/>
      <c r="BB14" s="3"/>
      <c r="BC14" s="3"/>
      <c r="BD14" s="4"/>
      <c r="BE14"/>
      <c r="BF14" s="3"/>
      <c r="BG14" s="3"/>
      <c r="BH14" s="4"/>
      <c r="BI14"/>
      <c r="BJ14" s="3"/>
      <c r="BK14" s="3"/>
      <c r="BL14" s="4"/>
      <c r="BM14"/>
      <c r="BN14" s="3"/>
      <c r="BO14" s="3"/>
      <c r="BP14" s="4"/>
      <c r="BQ14"/>
      <c r="BR14" s="3"/>
      <c r="BS14" s="3"/>
      <c r="BT14" s="4"/>
      <c r="BU14"/>
      <c r="BV14" s="3"/>
      <c r="BW14" s="3"/>
      <c r="BX14" s="4"/>
      <c r="BY14"/>
      <c r="BZ14" s="3"/>
      <c r="CA14" s="3"/>
      <c r="CB14" s="4"/>
      <c r="CC14"/>
      <c r="CD14" s="3"/>
      <c r="CE14" s="3"/>
      <c r="CF14" s="4"/>
      <c r="CG14"/>
      <c r="CH14" s="3"/>
      <c r="CI14" s="3"/>
      <c r="CJ14" s="4"/>
      <c r="CK14"/>
      <c r="CL14" s="3"/>
      <c r="CM14" s="3"/>
      <c r="CN14" s="4"/>
      <c r="CO14"/>
      <c r="CP14" s="3"/>
      <c r="CQ14" s="3"/>
      <c r="CR14" s="4"/>
      <c r="CS14"/>
      <c r="CT14" s="3"/>
      <c r="CU14" s="3"/>
      <c r="CV14" s="4"/>
      <c r="CW14"/>
      <c r="CX14" s="3"/>
      <c r="CY14" s="3"/>
      <c r="CZ14" s="4"/>
      <c r="DA14"/>
      <c r="DB14" s="3"/>
      <c r="DC14" s="3"/>
      <c r="DD14" s="4"/>
      <c r="DE14"/>
      <c r="DF14" s="3"/>
      <c r="DG14" s="3"/>
      <c r="DH14" s="4"/>
      <c r="DI14"/>
      <c r="DJ14" s="3"/>
      <c r="DK14" s="3"/>
      <c r="DL14" s="4"/>
      <c r="DM14"/>
      <c r="DN14" s="3"/>
      <c r="DO14" s="3"/>
      <c r="DP14" s="4"/>
      <c r="DQ14"/>
      <c r="DR14" s="3"/>
      <c r="DS14" s="3"/>
      <c r="DT14" s="4"/>
      <c r="DU14"/>
      <c r="DV14" s="3"/>
      <c r="DW14" s="3"/>
      <c r="DX14" s="4"/>
      <c r="DY14"/>
      <c r="DZ14" s="3"/>
      <c r="EA14" s="3"/>
      <c r="EB14" s="4"/>
      <c r="EC14"/>
      <c r="ED14" s="3"/>
      <c r="EE14" s="3"/>
      <c r="EF14" s="4"/>
      <c r="EG14"/>
      <c r="EH14" s="3"/>
      <c r="EI14" s="3"/>
      <c r="EJ14" s="4"/>
      <c r="EK14"/>
      <c r="EL14" s="3"/>
      <c r="EM14" s="3"/>
      <c r="EN14" s="4"/>
      <c r="EO14"/>
      <c r="EP14" s="3"/>
      <c r="EQ14" s="3"/>
      <c r="ER14" s="4"/>
      <c r="ES14"/>
      <c r="ET14" s="3"/>
      <c r="EU14" s="3"/>
      <c r="EV14" s="4"/>
      <c r="EW14"/>
      <c r="EX14" s="3"/>
      <c r="EY14" s="3"/>
      <c r="EZ14" s="4"/>
      <c r="FA14"/>
      <c r="FB14" s="3"/>
      <c r="FC14" s="3"/>
      <c r="FD14" s="4"/>
      <c r="FE14"/>
      <c r="FF14" s="3"/>
      <c r="FG14" s="3"/>
      <c r="FH14" s="4"/>
      <c r="FI14"/>
      <c r="FJ14" s="3"/>
      <c r="FK14" s="3"/>
      <c r="FL14" s="4"/>
      <c r="FM14"/>
      <c r="FN14" s="3"/>
      <c r="FO14" s="3"/>
      <c r="FP14" s="4"/>
      <c r="FQ14"/>
      <c r="FR14" s="3"/>
      <c r="FS14" s="3"/>
      <c r="FT14" s="4"/>
      <c r="FU14"/>
      <c r="FV14" s="3"/>
      <c r="FW14" s="3"/>
      <c r="FX14" s="4"/>
      <c r="FY14"/>
      <c r="FZ14" s="3"/>
      <c r="GA14" s="3"/>
      <c r="GB14" s="4"/>
      <c r="GC14"/>
      <c r="GD14" s="3"/>
      <c r="GE14" s="3"/>
      <c r="GF14" s="4"/>
      <c r="GG14"/>
      <c r="GH14" s="3"/>
      <c r="GI14" s="3"/>
      <c r="GJ14" s="4"/>
      <c r="GK14"/>
      <c r="GL14" s="3"/>
      <c r="GM14" s="3"/>
      <c r="GN14" s="4"/>
      <c r="GO14"/>
      <c r="GP14" s="3"/>
      <c r="GQ14" s="3"/>
      <c r="GR14" s="4"/>
      <c r="GS14"/>
      <c r="GT14" s="3"/>
      <c r="GU14" s="3"/>
      <c r="GV14" s="4"/>
      <c r="GW14"/>
      <c r="GX14" s="3"/>
      <c r="GY14" s="3"/>
      <c r="GZ14" s="4"/>
      <c r="HA14"/>
      <c r="HB14" s="3"/>
      <c r="HC14" s="3"/>
      <c r="HD14" s="4"/>
      <c r="HE14"/>
      <c r="HF14" s="3"/>
      <c r="HG14" s="3"/>
      <c r="HH14" s="4"/>
      <c r="HI14"/>
      <c r="HJ14" s="3"/>
      <c r="HK14" s="3"/>
      <c r="HL14" s="4"/>
      <c r="HM14"/>
      <c r="HN14" s="3"/>
      <c r="HO14" s="3"/>
      <c r="HP14" s="4"/>
      <c r="HQ14"/>
      <c r="HR14" s="3"/>
      <c r="HS14" s="3"/>
      <c r="HT14" s="4"/>
      <c r="HU14"/>
      <c r="HV14" s="3"/>
      <c r="HW14" s="3"/>
      <c r="HX14" s="4"/>
      <c r="HY14"/>
      <c r="HZ14" s="3"/>
      <c r="IA14" s="3"/>
      <c r="IB14" s="4"/>
      <c r="IC14"/>
      <c r="ID14" s="3"/>
      <c r="IE14" s="3"/>
      <c r="IF14" s="4"/>
      <c r="IG14"/>
      <c r="IH14" s="3"/>
      <c r="II14" s="3"/>
      <c r="IJ14" s="4"/>
      <c r="IK14"/>
      <c r="IL14" s="3"/>
      <c r="IM14" s="3"/>
      <c r="IN14" s="4"/>
      <c r="IO14"/>
      <c r="IP14" s="3"/>
      <c r="IQ14" s="3"/>
      <c r="IR14" s="4"/>
      <c r="IS14"/>
      <c r="IT14" s="3"/>
      <c r="IU14" s="3"/>
      <c r="IV14" s="4"/>
    </row>
    <row r="15" spans="1:256" s="1" customFormat="1" ht="15" customHeight="1" x14ac:dyDescent="0.25">
      <c r="A15" s="26" t="s">
        <v>50</v>
      </c>
      <c r="B15" s="27" t="s">
        <v>51</v>
      </c>
      <c r="C15" s="27">
        <v>0.7</v>
      </c>
      <c r="D15" s="27">
        <v>37.700000000000003</v>
      </c>
      <c r="E15"/>
      <c r="F15" s="3"/>
      <c r="G15" s="3"/>
      <c r="H15" s="4"/>
      <c r="I15"/>
      <c r="J15" s="3"/>
      <c r="K15" s="3"/>
      <c r="L15" s="4"/>
      <c r="M15"/>
      <c r="N15" s="3"/>
      <c r="O15" s="3"/>
      <c r="P15" s="4"/>
      <c r="Q15"/>
      <c r="R15" s="3"/>
      <c r="S15" s="3"/>
      <c r="T15" s="4"/>
      <c r="U15"/>
      <c r="V15" s="3"/>
      <c r="W15" s="3"/>
      <c r="X15" s="4"/>
      <c r="Y15"/>
      <c r="Z15" s="3"/>
      <c r="AA15" s="3"/>
      <c r="AB15" s="4"/>
      <c r="AC15"/>
      <c r="AD15" s="3"/>
      <c r="AE15" s="3"/>
      <c r="AF15" s="4"/>
      <c r="AG15"/>
      <c r="AH15" s="3"/>
      <c r="AI15" s="3"/>
      <c r="AJ15" s="4"/>
      <c r="AK15"/>
      <c r="AL15" s="3"/>
      <c r="AM15" s="3"/>
      <c r="AN15" s="4"/>
      <c r="AO15"/>
      <c r="AP15" s="3"/>
      <c r="AQ15" s="3"/>
      <c r="AR15" s="4"/>
      <c r="AS15"/>
      <c r="AT15" s="3"/>
      <c r="AU15" s="3"/>
      <c r="AV15" s="4"/>
      <c r="AW15"/>
      <c r="AX15" s="3"/>
      <c r="AY15" s="3"/>
      <c r="AZ15" s="4"/>
      <c r="BA15"/>
      <c r="BB15" s="3"/>
      <c r="BC15" s="3"/>
      <c r="BD15" s="4"/>
      <c r="BE15"/>
      <c r="BF15" s="3"/>
      <c r="BG15" s="3"/>
      <c r="BH15" s="4"/>
      <c r="BI15"/>
      <c r="BJ15" s="3"/>
      <c r="BK15" s="3"/>
      <c r="BL15" s="4"/>
      <c r="BM15"/>
      <c r="BN15" s="3"/>
      <c r="BO15" s="3"/>
      <c r="BP15" s="4"/>
      <c r="BQ15"/>
      <c r="BR15" s="3"/>
      <c r="BS15" s="3"/>
      <c r="BT15" s="4"/>
      <c r="BU15"/>
      <c r="BV15" s="3"/>
      <c r="BW15" s="3"/>
      <c r="BX15" s="4"/>
      <c r="BY15"/>
      <c r="BZ15" s="3"/>
      <c r="CA15" s="3"/>
      <c r="CB15" s="4"/>
      <c r="CC15"/>
      <c r="CD15" s="3"/>
      <c r="CE15" s="3"/>
      <c r="CF15" s="4"/>
      <c r="CG15"/>
      <c r="CH15" s="3"/>
      <c r="CI15" s="3"/>
      <c r="CJ15" s="4"/>
      <c r="CK15"/>
      <c r="CL15" s="3"/>
      <c r="CM15" s="3"/>
      <c r="CN15" s="4"/>
      <c r="CO15"/>
      <c r="CP15" s="3"/>
      <c r="CQ15" s="3"/>
      <c r="CR15" s="4"/>
      <c r="CS15"/>
      <c r="CT15" s="3"/>
      <c r="CU15" s="3"/>
      <c r="CV15" s="4"/>
      <c r="CW15"/>
      <c r="CX15" s="3"/>
      <c r="CY15" s="3"/>
      <c r="CZ15" s="4"/>
      <c r="DA15"/>
      <c r="DB15" s="3"/>
      <c r="DC15" s="3"/>
      <c r="DD15" s="4"/>
      <c r="DE15"/>
      <c r="DF15" s="3"/>
      <c r="DG15" s="3"/>
      <c r="DH15" s="4"/>
      <c r="DI15"/>
      <c r="DJ15" s="3"/>
      <c r="DK15" s="3"/>
      <c r="DL15" s="4"/>
      <c r="DM15"/>
      <c r="DN15" s="3"/>
      <c r="DO15" s="3"/>
      <c r="DP15" s="4"/>
      <c r="DQ15"/>
      <c r="DR15" s="3"/>
      <c r="DS15" s="3"/>
      <c r="DT15" s="4"/>
      <c r="DU15"/>
      <c r="DV15" s="3"/>
      <c r="DW15" s="3"/>
      <c r="DX15" s="4"/>
      <c r="DY15"/>
      <c r="DZ15" s="3"/>
      <c r="EA15" s="3"/>
      <c r="EB15" s="4"/>
      <c r="EC15"/>
      <c r="ED15" s="3"/>
      <c r="EE15" s="3"/>
      <c r="EF15" s="4"/>
      <c r="EG15"/>
      <c r="EH15" s="3"/>
      <c r="EI15" s="3"/>
      <c r="EJ15" s="4"/>
      <c r="EK15"/>
      <c r="EL15" s="3"/>
      <c r="EM15" s="3"/>
      <c r="EN15" s="4"/>
      <c r="EO15"/>
      <c r="EP15" s="3"/>
      <c r="EQ15" s="3"/>
      <c r="ER15" s="4"/>
      <c r="ES15"/>
      <c r="ET15" s="3"/>
      <c r="EU15" s="3"/>
      <c r="EV15" s="4"/>
      <c r="EW15"/>
      <c r="EX15" s="3"/>
      <c r="EY15" s="3"/>
      <c r="EZ15" s="4"/>
      <c r="FA15"/>
      <c r="FB15" s="3"/>
      <c r="FC15" s="3"/>
      <c r="FD15" s="4"/>
      <c r="FE15"/>
      <c r="FF15" s="3"/>
      <c r="FG15" s="3"/>
      <c r="FH15" s="4"/>
      <c r="FI15"/>
      <c r="FJ15" s="3"/>
      <c r="FK15" s="3"/>
      <c r="FL15" s="4"/>
      <c r="FM15"/>
      <c r="FN15" s="3"/>
      <c r="FO15" s="3"/>
      <c r="FP15" s="4"/>
      <c r="FQ15"/>
      <c r="FR15" s="3"/>
      <c r="FS15" s="3"/>
      <c r="FT15" s="4"/>
      <c r="FU15"/>
      <c r="FV15" s="3"/>
      <c r="FW15" s="3"/>
      <c r="FX15" s="4"/>
      <c r="FY15"/>
      <c r="FZ15" s="3"/>
      <c r="GA15" s="3"/>
      <c r="GB15" s="4"/>
      <c r="GC15"/>
      <c r="GD15" s="3"/>
      <c r="GE15" s="3"/>
      <c r="GF15" s="4"/>
      <c r="GG15"/>
      <c r="GH15" s="3"/>
      <c r="GI15" s="3"/>
      <c r="GJ15" s="4"/>
      <c r="GK15"/>
      <c r="GL15" s="3"/>
      <c r="GM15" s="3"/>
      <c r="GN15" s="4"/>
      <c r="GO15"/>
      <c r="GP15" s="3"/>
      <c r="GQ15" s="3"/>
      <c r="GR15" s="4"/>
      <c r="GS15"/>
      <c r="GT15" s="3"/>
      <c r="GU15" s="3"/>
      <c r="GV15" s="4"/>
      <c r="GW15"/>
      <c r="GX15" s="3"/>
      <c r="GY15" s="3"/>
      <c r="GZ15" s="4"/>
      <c r="HA15"/>
      <c r="HB15" s="3"/>
      <c r="HC15" s="3"/>
      <c r="HD15" s="4"/>
      <c r="HE15"/>
      <c r="HF15" s="3"/>
      <c r="HG15" s="3"/>
      <c r="HH15" s="4"/>
      <c r="HI15"/>
      <c r="HJ15" s="3"/>
      <c r="HK15" s="3"/>
      <c r="HL15" s="4"/>
      <c r="HM15"/>
      <c r="HN15" s="3"/>
      <c r="HO15" s="3"/>
      <c r="HP15" s="4"/>
      <c r="HQ15"/>
      <c r="HR15" s="3"/>
      <c r="HS15" s="3"/>
      <c r="HT15" s="4"/>
      <c r="HU15"/>
      <c r="HV15" s="3"/>
      <c r="HW15" s="3"/>
      <c r="HX15" s="4"/>
      <c r="HY15"/>
      <c r="HZ15" s="3"/>
      <c r="IA15" s="3"/>
      <c r="IB15" s="4"/>
      <c r="IC15"/>
      <c r="ID15" s="3"/>
      <c r="IE15" s="3"/>
      <c r="IF15" s="4"/>
      <c r="IG15"/>
      <c r="IH15" s="3"/>
      <c r="II15" s="3"/>
      <c r="IJ15" s="4"/>
      <c r="IK15"/>
      <c r="IL15" s="3"/>
      <c r="IM15" s="3"/>
      <c r="IN15" s="4"/>
      <c r="IO15"/>
      <c r="IP15" s="3"/>
      <c r="IQ15" s="3"/>
      <c r="IR15" s="4"/>
      <c r="IS15"/>
      <c r="IT15" s="3"/>
      <c r="IU15" s="3"/>
      <c r="IV15" s="4"/>
    </row>
    <row r="16" spans="1:256" s="1" customFormat="1" ht="15" customHeight="1" x14ac:dyDescent="0.25">
      <c r="A16" s="26" t="s">
        <v>52</v>
      </c>
      <c r="B16" s="27" t="s">
        <v>53</v>
      </c>
      <c r="C16" s="27">
        <v>1</v>
      </c>
      <c r="D16" s="27">
        <v>38</v>
      </c>
      <c r="E16"/>
      <c r="F16" s="3"/>
      <c r="G16" s="3"/>
      <c r="H16" s="4"/>
      <c r="I16"/>
      <c r="J16" s="3"/>
      <c r="K16" s="3"/>
      <c r="L16" s="4"/>
      <c r="M16"/>
      <c r="N16" s="3"/>
      <c r="O16" s="3"/>
      <c r="P16" s="4"/>
      <c r="Q16"/>
      <c r="R16" s="3"/>
      <c r="S16" s="3"/>
      <c r="T16" s="4"/>
      <c r="U16"/>
      <c r="V16" s="3"/>
      <c r="W16" s="3"/>
      <c r="X16" s="4"/>
      <c r="Y16"/>
      <c r="Z16" s="3"/>
      <c r="AA16" s="3"/>
      <c r="AB16" s="4"/>
      <c r="AC16"/>
      <c r="AD16" s="3"/>
      <c r="AE16" s="3"/>
      <c r="AF16" s="4"/>
      <c r="AG16"/>
      <c r="AH16" s="3"/>
      <c r="AI16" s="3"/>
      <c r="AJ16" s="4"/>
      <c r="AK16"/>
      <c r="AL16" s="3"/>
      <c r="AM16" s="3"/>
      <c r="AN16" s="4"/>
      <c r="AO16"/>
      <c r="AP16" s="3"/>
      <c r="AQ16" s="3"/>
      <c r="AR16" s="4"/>
      <c r="AS16"/>
      <c r="AT16" s="3"/>
      <c r="AU16" s="3"/>
      <c r="AV16" s="4"/>
      <c r="AW16"/>
      <c r="AX16" s="3"/>
      <c r="AY16" s="3"/>
      <c r="AZ16" s="4"/>
      <c r="BA16"/>
      <c r="BB16" s="3"/>
      <c r="BC16" s="3"/>
      <c r="BD16" s="4"/>
      <c r="BE16"/>
      <c r="BF16" s="3"/>
      <c r="BG16" s="3"/>
      <c r="BH16" s="4"/>
      <c r="BI16"/>
      <c r="BJ16" s="3"/>
      <c r="BK16" s="3"/>
      <c r="BL16" s="4"/>
      <c r="BM16"/>
      <c r="BN16" s="3"/>
      <c r="BO16" s="3"/>
      <c r="BP16" s="4"/>
      <c r="BQ16"/>
      <c r="BR16" s="3"/>
      <c r="BS16" s="3"/>
      <c r="BT16" s="4"/>
      <c r="BU16"/>
      <c r="BV16" s="3"/>
      <c r="BW16" s="3"/>
      <c r="BX16" s="4"/>
      <c r="BY16"/>
      <c r="BZ16" s="3"/>
      <c r="CA16" s="3"/>
      <c r="CB16" s="4"/>
      <c r="CC16"/>
      <c r="CD16" s="3"/>
      <c r="CE16" s="3"/>
      <c r="CF16" s="4"/>
      <c r="CG16"/>
      <c r="CH16" s="3"/>
      <c r="CI16" s="3"/>
      <c r="CJ16" s="4"/>
      <c r="CK16"/>
      <c r="CL16" s="3"/>
      <c r="CM16" s="3"/>
      <c r="CN16" s="4"/>
      <c r="CO16"/>
      <c r="CP16" s="3"/>
      <c r="CQ16" s="3"/>
      <c r="CR16" s="4"/>
      <c r="CS16"/>
      <c r="CT16" s="3"/>
      <c r="CU16" s="3"/>
      <c r="CV16" s="4"/>
      <c r="CW16"/>
      <c r="CX16" s="3"/>
      <c r="CY16" s="3"/>
      <c r="CZ16" s="4"/>
      <c r="DA16"/>
      <c r="DB16" s="3"/>
      <c r="DC16" s="3"/>
      <c r="DD16" s="4"/>
      <c r="DE16"/>
      <c r="DF16" s="3"/>
      <c r="DG16" s="3"/>
      <c r="DH16" s="4"/>
      <c r="DI16"/>
      <c r="DJ16" s="3"/>
      <c r="DK16" s="3"/>
      <c r="DL16" s="4"/>
      <c r="DM16"/>
      <c r="DN16" s="3"/>
      <c r="DO16" s="3"/>
      <c r="DP16" s="4"/>
      <c r="DQ16"/>
      <c r="DR16" s="3"/>
      <c r="DS16" s="3"/>
      <c r="DT16" s="4"/>
      <c r="DU16"/>
      <c r="DV16" s="3"/>
      <c r="DW16" s="3"/>
      <c r="DX16" s="4"/>
      <c r="DY16"/>
      <c r="DZ16" s="3"/>
      <c r="EA16" s="3"/>
      <c r="EB16" s="4"/>
      <c r="EC16"/>
      <c r="ED16" s="3"/>
      <c r="EE16" s="3"/>
      <c r="EF16" s="4"/>
      <c r="EG16"/>
      <c r="EH16" s="3"/>
      <c r="EI16" s="3"/>
      <c r="EJ16" s="4"/>
      <c r="EK16"/>
      <c r="EL16" s="3"/>
      <c r="EM16" s="3"/>
      <c r="EN16" s="4"/>
      <c r="EO16"/>
      <c r="EP16" s="3"/>
      <c r="EQ16" s="3"/>
      <c r="ER16" s="4"/>
      <c r="ES16"/>
      <c r="ET16" s="3"/>
      <c r="EU16" s="3"/>
      <c r="EV16" s="4"/>
      <c r="EW16"/>
      <c r="EX16" s="3"/>
      <c r="EY16" s="3"/>
      <c r="EZ16" s="4"/>
      <c r="FA16"/>
      <c r="FB16" s="3"/>
      <c r="FC16" s="3"/>
      <c r="FD16" s="4"/>
      <c r="FE16"/>
      <c r="FF16" s="3"/>
      <c r="FG16" s="3"/>
      <c r="FH16" s="4"/>
      <c r="FI16"/>
      <c r="FJ16" s="3"/>
      <c r="FK16" s="3"/>
      <c r="FL16" s="4"/>
      <c r="FM16"/>
      <c r="FN16" s="3"/>
      <c r="FO16" s="3"/>
      <c r="FP16" s="4"/>
      <c r="FQ16"/>
      <c r="FR16" s="3"/>
      <c r="FS16" s="3"/>
      <c r="FT16" s="4"/>
      <c r="FU16"/>
      <c r="FV16" s="3"/>
      <c r="FW16" s="3"/>
      <c r="FX16" s="4"/>
      <c r="FY16"/>
      <c r="FZ16" s="3"/>
      <c r="GA16" s="3"/>
      <c r="GB16" s="4"/>
      <c r="GC16"/>
      <c r="GD16" s="3"/>
      <c r="GE16" s="3"/>
      <c r="GF16" s="4"/>
      <c r="GG16"/>
      <c r="GH16" s="3"/>
      <c r="GI16" s="3"/>
      <c r="GJ16" s="4"/>
      <c r="GK16"/>
      <c r="GL16" s="3"/>
      <c r="GM16" s="3"/>
      <c r="GN16" s="4"/>
      <c r="GO16"/>
      <c r="GP16" s="3"/>
      <c r="GQ16" s="3"/>
      <c r="GR16" s="4"/>
      <c r="GS16"/>
      <c r="GT16" s="3"/>
      <c r="GU16" s="3"/>
      <c r="GV16" s="4"/>
      <c r="GW16"/>
      <c r="GX16" s="3"/>
      <c r="GY16" s="3"/>
      <c r="GZ16" s="4"/>
      <c r="HA16"/>
      <c r="HB16" s="3"/>
      <c r="HC16" s="3"/>
      <c r="HD16" s="4"/>
      <c r="HE16"/>
      <c r="HF16" s="3"/>
      <c r="HG16" s="3"/>
      <c r="HH16" s="4"/>
      <c r="HI16"/>
      <c r="HJ16" s="3"/>
      <c r="HK16" s="3"/>
      <c r="HL16" s="4"/>
      <c r="HM16"/>
      <c r="HN16" s="3"/>
      <c r="HO16" s="3"/>
      <c r="HP16" s="4"/>
      <c r="HQ16"/>
      <c r="HR16" s="3"/>
      <c r="HS16" s="3"/>
      <c r="HT16" s="4"/>
      <c r="HU16"/>
      <c r="HV16" s="3"/>
      <c r="HW16" s="3"/>
      <c r="HX16" s="4"/>
      <c r="HY16"/>
      <c r="HZ16" s="3"/>
      <c r="IA16" s="3"/>
      <c r="IB16" s="4"/>
      <c r="IC16"/>
      <c r="ID16" s="3"/>
      <c r="IE16" s="3"/>
      <c r="IF16" s="4"/>
      <c r="IG16"/>
      <c r="IH16" s="3"/>
      <c r="II16" s="3"/>
      <c r="IJ16" s="4"/>
      <c r="IK16"/>
      <c r="IL16" s="3"/>
      <c r="IM16" s="3"/>
      <c r="IN16" s="4"/>
      <c r="IO16"/>
      <c r="IP16" s="3"/>
      <c r="IQ16" s="3"/>
      <c r="IR16" s="4"/>
      <c r="IS16"/>
      <c r="IT16" s="3"/>
      <c r="IU16" s="3"/>
      <c r="IV16" s="4"/>
    </row>
    <row r="17" spans="1:4" s="1" customFormat="1" ht="15" customHeight="1" x14ac:dyDescent="0.25">
      <c r="A17" s="26" t="s">
        <v>54</v>
      </c>
      <c r="B17" s="27" t="s">
        <v>55</v>
      </c>
      <c r="C17" s="27">
        <v>1.4</v>
      </c>
      <c r="D17" s="27">
        <v>38.4</v>
      </c>
    </row>
    <row r="18" spans="1:4" ht="15.75" x14ac:dyDescent="0.25">
      <c r="A18" s="26" t="s">
        <v>56</v>
      </c>
      <c r="B18" s="27" t="s">
        <v>57</v>
      </c>
      <c r="C18" s="27">
        <v>2</v>
      </c>
      <c r="D18" s="27">
        <v>39</v>
      </c>
    </row>
    <row r="19" spans="1:4" ht="15.6" x14ac:dyDescent="0.3">
      <c r="A19" s="6"/>
      <c r="B19" s="18"/>
      <c r="C19" s="18"/>
      <c r="D19" s="19"/>
    </row>
    <row r="21" spans="1:4" ht="18.75" x14ac:dyDescent="0.3">
      <c r="A21" s="8" t="s">
        <v>59</v>
      </c>
      <c r="B21" s="17"/>
      <c r="C21" s="17"/>
      <c r="D21" s="32"/>
    </row>
    <row r="22" spans="1:4" ht="15.75" x14ac:dyDescent="0.25">
      <c r="A22" s="7" t="s">
        <v>80</v>
      </c>
      <c r="B22" s="17"/>
      <c r="C22" s="17"/>
      <c r="D22" s="32"/>
    </row>
    <row r="23" spans="1:4" ht="36" customHeight="1" x14ac:dyDescent="0.25">
      <c r="A23" s="24" t="s">
        <v>63</v>
      </c>
      <c r="B23" s="25" t="s">
        <v>72</v>
      </c>
      <c r="C23" s="25" t="s">
        <v>73</v>
      </c>
      <c r="D23" s="19"/>
    </row>
    <row r="24" spans="1:4" ht="15.6" x14ac:dyDescent="0.3">
      <c r="A24" s="26" t="s">
        <v>81</v>
      </c>
      <c r="B24" s="27">
        <v>0</v>
      </c>
      <c r="C24" s="27">
        <v>37</v>
      </c>
      <c r="D24" s="19"/>
    </row>
    <row r="25" spans="1:4" ht="15.75" x14ac:dyDescent="0.25">
      <c r="A25" s="26" t="s">
        <v>82</v>
      </c>
      <c r="B25" s="27">
        <v>5</v>
      </c>
      <c r="C25" s="27">
        <v>42</v>
      </c>
      <c r="D25" s="7"/>
    </row>
    <row r="26" spans="1:4" ht="15.6" x14ac:dyDescent="0.3">
      <c r="A26" s="26" t="s">
        <v>83</v>
      </c>
      <c r="B26" s="27">
        <v>10</v>
      </c>
      <c r="C26" s="27">
        <v>47</v>
      </c>
    </row>
    <row r="27" spans="1:4" ht="15.75" x14ac:dyDescent="0.25">
      <c r="A27" s="26" t="s">
        <v>84</v>
      </c>
      <c r="B27" s="27">
        <v>15</v>
      </c>
      <c r="C27" s="27">
        <v>52</v>
      </c>
    </row>
    <row r="28" spans="1:4" ht="15.75" x14ac:dyDescent="0.25">
      <c r="A28" s="26" t="s">
        <v>85</v>
      </c>
      <c r="B28" s="27">
        <v>20</v>
      </c>
      <c r="C28" s="27">
        <v>57</v>
      </c>
    </row>
    <row r="30" spans="1:4" x14ac:dyDescent="0.25">
      <c r="A30" s="28" t="s">
        <v>74</v>
      </c>
    </row>
    <row r="33" spans="1:4" ht="18.75" x14ac:dyDescent="0.3">
      <c r="A33" s="8"/>
      <c r="B33" s="17"/>
      <c r="C33" s="17"/>
      <c r="D33" s="31"/>
    </row>
    <row r="34" spans="1:4" ht="18.75" x14ac:dyDescent="0.3">
      <c r="A34" s="8" t="s">
        <v>59</v>
      </c>
      <c r="B34" s="17"/>
      <c r="C34" s="17"/>
      <c r="D34" s="23"/>
    </row>
    <row r="35" spans="1:4" ht="15.75" x14ac:dyDescent="0.25">
      <c r="A35" s="7" t="s">
        <v>93</v>
      </c>
      <c r="B35" s="17"/>
      <c r="C35" s="17"/>
      <c r="D35" s="23"/>
    </row>
    <row r="36" spans="1:4" ht="31.5" x14ac:dyDescent="0.25">
      <c r="A36" s="24" t="s">
        <v>63</v>
      </c>
      <c r="B36" s="25" t="s">
        <v>72</v>
      </c>
      <c r="C36" s="25" t="s">
        <v>73</v>
      </c>
      <c r="D36" s="19"/>
    </row>
    <row r="37" spans="1:4" ht="15.75" x14ac:dyDescent="0.25">
      <c r="A37" s="26" t="s">
        <v>86</v>
      </c>
      <c r="B37" s="27">
        <v>0</v>
      </c>
      <c r="C37" s="27">
        <v>37</v>
      </c>
      <c r="D37" s="19"/>
    </row>
    <row r="38" spans="1:4" ht="15.75" x14ac:dyDescent="0.25">
      <c r="A38" s="26" t="s">
        <v>87</v>
      </c>
      <c r="B38" s="27">
        <v>5</v>
      </c>
      <c r="C38" s="27">
        <v>42</v>
      </c>
      <c r="D38" s="7"/>
    </row>
    <row r="39" spans="1:4" ht="15.75" x14ac:dyDescent="0.25">
      <c r="A39" s="26" t="s">
        <v>88</v>
      </c>
      <c r="B39" s="27">
        <v>10</v>
      </c>
      <c r="C39" s="27">
        <v>47</v>
      </c>
    </row>
    <row r="40" spans="1:4" ht="15.75" x14ac:dyDescent="0.25">
      <c r="A40" s="26" t="s">
        <v>89</v>
      </c>
      <c r="B40" s="27">
        <v>15</v>
      </c>
      <c r="C40" s="27">
        <v>52</v>
      </c>
    </row>
    <row r="41" spans="1:4" ht="15.75" x14ac:dyDescent="0.25">
      <c r="A41" s="26" t="s">
        <v>90</v>
      </c>
      <c r="B41" s="27">
        <v>20</v>
      </c>
      <c r="C41" s="27">
        <v>57</v>
      </c>
    </row>
    <row r="43" spans="1:4" x14ac:dyDescent="0.25">
      <c r="A43" s="28" t="s">
        <v>74</v>
      </c>
    </row>
    <row r="47" spans="1:4" ht="18.75" x14ac:dyDescent="0.3">
      <c r="A47" s="8"/>
      <c r="B47" s="17"/>
      <c r="C47" s="17"/>
      <c r="D47" s="31"/>
    </row>
    <row r="48" spans="1:4" ht="15.75" x14ac:dyDescent="0.25">
      <c r="A48" s="7"/>
      <c r="B48" s="17"/>
      <c r="C48" s="17"/>
      <c r="D48" s="31"/>
    </row>
    <row r="49" spans="1:4" ht="15.75" x14ac:dyDescent="0.25">
      <c r="A49" s="6"/>
      <c r="B49" s="18"/>
      <c r="C49" s="18"/>
      <c r="D49" s="19"/>
    </row>
    <row r="50" spans="1:4" ht="15.75" x14ac:dyDescent="0.25">
      <c r="A50" s="24"/>
      <c r="B50" s="25"/>
      <c r="C50" s="25"/>
      <c r="D50" s="19"/>
    </row>
    <row r="51" spans="1:4" ht="15.75" x14ac:dyDescent="0.25">
      <c r="A51" s="26"/>
      <c r="B51" s="27"/>
      <c r="C51" s="27"/>
      <c r="D51" s="19"/>
    </row>
    <row r="52" spans="1:4" ht="15.75" x14ac:dyDescent="0.25">
      <c r="A52" s="26"/>
      <c r="B52" s="27"/>
      <c r="C52" s="27"/>
      <c r="D52" s="7"/>
    </row>
    <row r="53" spans="1:4" ht="15.75" x14ac:dyDescent="0.25">
      <c r="A53" s="26"/>
      <c r="B53" s="27"/>
      <c r="C53" s="27"/>
    </row>
    <row r="54" spans="1:4" ht="15.75" x14ac:dyDescent="0.25">
      <c r="A54" s="26"/>
      <c r="B54" s="27"/>
      <c r="C54" s="27"/>
    </row>
    <row r="55" spans="1:4" ht="15.75" x14ac:dyDescent="0.25">
      <c r="A55" s="26"/>
      <c r="B55" s="27"/>
      <c r="C55" s="27"/>
    </row>
    <row r="57" spans="1:4" x14ac:dyDescent="0.25">
      <c r="A57" s="28"/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&amp;C&amp;10 2013-12-13&amp;R&amp;10&amp;A</oddHeader>
    <oddFooter>&amp;L&amp;10&amp;F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1 Schablonberäkning</vt:lpstr>
      <vt:lpstr>2 Arbetsgivaravgifter enl lag</vt:lpstr>
      <vt:lpstr>3 Avtalsförsäkringar</vt:lpstr>
      <vt:lpstr>4 Avgiftsbestämd pension</vt:lpstr>
      <vt:lpstr>5 Mer detaljerade beräkningar</vt:lpstr>
    </vt:vector>
  </TitlesOfParts>
  <Company>SKL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Kajsa Jansson</dc:creator>
  <cp:lastModifiedBy>Jonsson Elisabet</cp:lastModifiedBy>
  <cp:lastPrinted>2012-02-15T10:16:21Z</cp:lastPrinted>
  <dcterms:created xsi:type="dcterms:W3CDTF">2011-01-25T09:30:03Z</dcterms:created>
  <dcterms:modified xsi:type="dcterms:W3CDTF">2021-03-09T17:36:02Z</dcterms:modified>
</cp:coreProperties>
</file>